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tulo V 2023 FINAL\4TO TRIMESTRE 2023 TITULO V PRESUPUESTO\"/>
    </mc:Choice>
  </mc:AlternateContent>
  <xr:revisionPtr revIDLastSave="0" documentId="8_{8AD762BB-017F-4DBF-86BF-0F2DBB5E831D}" xr6:coauthVersionLast="47" xr6:coauthVersionMax="47" xr10:uidLastSave="{00000000-0000-0000-0000-000000000000}"/>
  <bookViews>
    <workbookView xWindow="-120" yWindow="-120" windowWidth="29040" windowHeight="15840" firstSheet="2" activeTab="3" xr2:uid="{00000000-000D-0000-FFFF-FFFF00000000}"/>
  </bookViews>
  <sheets>
    <sheet name="1ER. TRIMESTRE 2018 " sheetId="10" state="hidden" r:id="rId1"/>
    <sheet name="SEDUVOT O" sheetId="7" state="hidden" r:id="rId2"/>
    <sheet name="SEDESOL " sheetId="16" r:id="rId3"/>
    <sheet name="SEDUVOT " sheetId="15" r:id="rId4"/>
    <sheet name="Hoja1" sheetId="9" state="hidden" r:id="rId5"/>
  </sheets>
  <definedNames>
    <definedName name="_xlnm._FilterDatabase" localSheetId="0" hidden="1">'1ER. TRIMESTRE 2018 '!$A$9:$N$25</definedName>
    <definedName name="_xlnm._FilterDatabase" localSheetId="2" hidden="1">'SEDESOL '!$A$11:$M$11</definedName>
    <definedName name="_xlnm._FilterDatabase" localSheetId="3" hidden="1">'SEDUVOT '!$A$11:$M$11</definedName>
    <definedName name="_xlnm._FilterDatabase" localSheetId="1" hidden="1">'SEDUVOT O'!$A$16:$M$33</definedName>
    <definedName name="_xlnm.Print_Area" localSheetId="0">'1ER. TRIMESTRE 2018 '!$A$3:$I$25</definedName>
    <definedName name="_xlnm.Print_Area" localSheetId="2">'SEDESOL '!$A$1:$I$378</definedName>
    <definedName name="_xlnm.Print_Area" localSheetId="3">'SEDUVOT '!$A$1:$I$703</definedName>
    <definedName name="_xlnm.Print_Area" localSheetId="1">'SEDUVOT O'!$A$1:$I$72</definedName>
    <definedName name="_xlnm.Print_Titles" localSheetId="2">'SEDESOL '!$1:$11</definedName>
    <definedName name="_xlnm.Print_Titles" localSheetId="3">'SEDUVOT '!$1:$11</definedName>
    <definedName name="_xlnm.Print_Titles" localSheetId="1">'SEDUVOT O'!$1:$16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99" i="15" l="1"/>
  <c r="H369" i="16" l="1"/>
  <c r="I369" i="16"/>
  <c r="I693" i="15" l="1"/>
  <c r="H693" i="15"/>
  <c r="B693" i="15"/>
  <c r="B369" i="16"/>
  <c r="B373" i="16"/>
  <c r="B375" i="16" l="1"/>
  <c r="G13" i="7" l="1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I18" i="7"/>
  <c r="H18" i="7"/>
  <c r="F70" i="7"/>
  <c r="B70" i="7"/>
  <c r="H70" i="7"/>
  <c r="I10" i="10"/>
  <c r="H10" i="10"/>
  <c r="E3" i="9"/>
  <c r="I70" i="7" l="1"/>
</calcChain>
</file>

<file path=xl/sharedStrings.xml><?xml version="1.0" encoding="utf-8"?>
<sst xmlns="http://schemas.openxmlformats.org/spreadsheetml/2006/main" count="5533" uniqueCount="1763">
  <si>
    <t>Entidad</t>
  </si>
  <si>
    <t>Municipio</t>
  </si>
  <si>
    <t>Localidad</t>
  </si>
  <si>
    <t>Metas</t>
  </si>
  <si>
    <t>Beneficiarios</t>
  </si>
  <si>
    <t>Monto que reciben el FISE:</t>
  </si>
  <si>
    <t>Mujeres</t>
  </si>
  <si>
    <t>Hombres</t>
  </si>
  <si>
    <t>Ubicación</t>
  </si>
  <si>
    <t>Costo</t>
  </si>
  <si>
    <t>Obra o Acción a Realizar</t>
  </si>
  <si>
    <t>Montos que Reciben, Obras y Acciones a Realizar con el FISE</t>
  </si>
  <si>
    <t> datos para la generación de las Líneas de Captura de los reintegros al Presupuesto de Egresos de la Federación (capital), correspondientes a los recursos de los Fondos de Aportaciones Federales del Ramo 33</t>
  </si>
  <si>
    <t>OBRAS DE MEJORAMIENTO DE VIVIENDA</t>
  </si>
  <si>
    <t>ZACATECAS</t>
  </si>
  <si>
    <t>VARIOS</t>
  </si>
  <si>
    <t>VIVIENDAS</t>
  </si>
  <si>
    <t>VARIAS</t>
  </si>
  <si>
    <t>VIVIENDA</t>
  </si>
  <si>
    <t>APOZOL</t>
  </si>
  <si>
    <t>APULCO</t>
  </si>
  <si>
    <t>ATOLINGA</t>
  </si>
  <si>
    <t>CAÑITAS DE FELIPE PESCADOR</t>
  </si>
  <si>
    <t>CHALCHIHUITES</t>
  </si>
  <si>
    <t>CONCEPCIÓN DEL ORO</t>
  </si>
  <si>
    <t>CUAUHTÉMOC</t>
  </si>
  <si>
    <t>EL PLATEADO DE JOAQUÍN AMARO</t>
  </si>
  <si>
    <t>FRESNILLO</t>
  </si>
  <si>
    <t>GENERAL ENRIQUE ESTRADA</t>
  </si>
  <si>
    <t>GENERAL FRANCISCO R. MURGUÍA</t>
  </si>
  <si>
    <t>GENERAL PÁNFILO NATERA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</si>
  <si>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</si>
  <si>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</si>
  <si>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</si>
  <si>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</si>
  <si>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</si>
  <si>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</si>
  <si>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</si>
  <si>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LORETO</t>
  </si>
  <si>
    <t>MAZAPIL</t>
  </si>
  <si>
    <t>MELCHOR OCAMPO</t>
  </si>
  <si>
    <t>MEZQUITAL DEL ORO</t>
  </si>
  <si>
    <t>MOMAX</t>
  </si>
  <si>
    <t>MONTE ESCOBEDO</t>
  </si>
  <si>
    <t>NOCHISTLÁN DE MEJÍA</t>
  </si>
  <si>
    <t>NORIA DE ÁNGELES</t>
  </si>
  <si>
    <t>OJOCALIENTE</t>
  </si>
  <si>
    <t>PÁNUCO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</si>
  <si>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</si>
  <si>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</si>
  <si>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</si>
  <si>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</si>
  <si>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</si>
  <si>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</si>
  <si>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</si>
  <si>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</si>
  <si>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</si>
  <si>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</si>
  <si>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</si>
  <si>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</si>
  <si>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</si>
  <si>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</si>
  <si>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</si>
  <si>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</si>
  <si>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</si>
  <si>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</si>
  <si>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</si>
  <si>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GESTION SOCIAL COBERTURA REGIONAL (FRESNILLO, GUADALUPE Y ZACATECAS)</t>
  </si>
  <si>
    <r>
      <t xml:space="preserve">Ente Público: </t>
    </r>
    <r>
      <rPr>
        <b/>
        <sz val="11"/>
        <color indexed="8"/>
        <rFont val="Calibri"/>
        <family val="2"/>
      </rPr>
      <t>Secretaría de Desarrollo Urbano, Vivienda y Ordenamiento Territorial</t>
    </r>
  </si>
  <si>
    <t>Formato FISE Titulo V</t>
  </si>
  <si>
    <t>Información Pública Financiera para el Fondo de Aportaciones para la Infraestructura Social</t>
  </si>
  <si>
    <r>
      <t xml:space="preserve">Entidad Federativa: </t>
    </r>
    <r>
      <rPr>
        <b/>
        <sz val="14"/>
        <color indexed="8"/>
        <rFont val="Calibri"/>
        <family val="2"/>
      </rPr>
      <t>Zacatecas</t>
    </r>
  </si>
  <si>
    <t>Ente Público: Secretaría de Desarrollo Urbano, Vivienda y Ordenamiento Territorial</t>
  </si>
  <si>
    <t>Ejercicio Fiscal: 2018</t>
  </si>
  <si>
    <t>Período: I Trimestre</t>
  </si>
  <si>
    <t>U. de Medida</t>
  </si>
  <si>
    <t>Cant.</t>
  </si>
  <si>
    <t>Ente Público: Secretaría de Desarrollo Social</t>
  </si>
  <si>
    <t>Sub-total Proyectos de Infraestructura Social Básica:</t>
  </si>
  <si>
    <t>Sub-total Indirectos:</t>
  </si>
  <si>
    <t>MALPASO</t>
  </si>
  <si>
    <t>Entidad Federativa: Zacatecas</t>
  </si>
  <si>
    <t>Nota: La información es generada por la Dependencia Ejecutora</t>
  </si>
  <si>
    <t>Total Proyectos + Indirectos:</t>
  </si>
  <si>
    <t>M2</t>
  </si>
  <si>
    <t>TACOALECHE</t>
  </si>
  <si>
    <t>LA ZACATECANA</t>
  </si>
  <si>
    <t>SAN JOSÉ DEL CARMEN</t>
  </si>
  <si>
    <t>TABASCO</t>
  </si>
  <si>
    <t>CONSTRUCCIÓN DE TECHO FIRME EN NOCHISTLÁN DE MEJÍA LOCALIDAD NOCHISTLÁN DE MEJÍA ASENTAMIENTO NOCHISTLAN CENTRO</t>
  </si>
  <si>
    <t>CONSTRUCCIÓN DE TECHO FIRME EN LORETO LOCALIDAD SANTA MARÍA DE LOS ÁNGELES ASENTAMIENTO SANTA MARÍA DE LOS ÁNGELES</t>
  </si>
  <si>
    <t>CONSTRUCCIÓN DE TECHO FIRME EN ZACATECAS LOCALIDAD ZACATECAS ASENTAMIENTO POPULAR CTM</t>
  </si>
  <si>
    <t>CONSTRUCCIÓN DE TECHO FIRME EN SUSTICACÁN LOCALIDAD EL CHIQUIHUITE ASENTAMIENTO EL CHIQUIHUITE</t>
  </si>
  <si>
    <t>SAN RAMON</t>
  </si>
  <si>
    <t>EL SALTO</t>
  </si>
  <si>
    <t>EL JARALILLO</t>
  </si>
  <si>
    <t>EL CHIQUE</t>
  </si>
  <si>
    <t>LA ESTANCIA</t>
  </si>
  <si>
    <t>BELLAVISTA</t>
  </si>
  <si>
    <t>CASA BLANCA</t>
  </si>
  <si>
    <t>EJIDAL</t>
  </si>
  <si>
    <t>EL MASTRANTO</t>
  </si>
  <si>
    <t>FRANCISCO VILLA</t>
  </si>
  <si>
    <t>IGNACIO ALLENDE</t>
  </si>
  <si>
    <t>CENTRO</t>
  </si>
  <si>
    <t>SAN JERONIMO</t>
  </si>
  <si>
    <t>ZOQUITE</t>
  </si>
  <si>
    <t>JARDINES DE SAUCEDA</t>
  </si>
  <si>
    <t>POZO DE GAMBOA</t>
  </si>
  <si>
    <t>LAGUNA SECA</t>
  </si>
  <si>
    <t>LOS POZOS</t>
  </si>
  <si>
    <t>MULEROS</t>
  </si>
  <si>
    <t>GENARO CODINA</t>
  </si>
  <si>
    <t>CABECERA</t>
  </si>
  <si>
    <t xml:space="preserve">CABECERA </t>
  </si>
  <si>
    <t>JUANA GONZALEZ</t>
  </si>
  <si>
    <t>EL CARREÑO</t>
  </si>
  <si>
    <t>EL HINOJO</t>
  </si>
  <si>
    <t>EL LOBO</t>
  </si>
  <si>
    <t>EL TEPETATE</t>
  </si>
  <si>
    <t>EMILIO CARRANZA (ARENAL DEL PICACHO)</t>
  </si>
  <si>
    <t>LA CONCEPCIÓN</t>
  </si>
  <si>
    <t>LA LOMA (EL BAJÍO)</t>
  </si>
  <si>
    <t>LINARES</t>
  </si>
  <si>
    <t>LOS ROSARIOS (EL ROSARIO)</t>
  </si>
  <si>
    <t>NORIAS DE GUADALUPE</t>
  </si>
  <si>
    <t>NORIAS DE SAN MIGUEL</t>
  </si>
  <si>
    <t>SAN MATÍAS</t>
  </si>
  <si>
    <t>TIERRA BLANCA</t>
  </si>
  <si>
    <t>CRISÓSTOMOS</t>
  </si>
  <si>
    <t>EL PRIETO</t>
  </si>
  <si>
    <t>LA VICTORIA</t>
  </si>
  <si>
    <t>SANTA MARÍA DE LOS ÁNGELES</t>
  </si>
  <si>
    <t>LA ESCONDIDA</t>
  </si>
  <si>
    <t>MIGUEL HIDALGO</t>
  </si>
  <si>
    <t>CARLOS HINOJOSA PETIT</t>
  </si>
  <si>
    <t>LA PIMIENTA</t>
  </si>
  <si>
    <t>SUSTICACAN</t>
  </si>
  <si>
    <t>EL CHIQUIHUITE</t>
  </si>
  <si>
    <t>ML</t>
  </si>
  <si>
    <t>Período: IV Trimestre</t>
  </si>
  <si>
    <t>CALERA</t>
  </si>
  <si>
    <t>PZA</t>
  </si>
  <si>
    <t>PIEDRA GORDA</t>
  </si>
  <si>
    <t>PLATEROS</t>
  </si>
  <si>
    <t>LA SALADA</t>
  </si>
  <si>
    <t>LAS MERCEDES</t>
  </si>
  <si>
    <t>INDEPENDENCIA SAN MARTÍN</t>
  </si>
  <si>
    <t>PROVIDENCIA</t>
  </si>
  <si>
    <t>EL SAUCITO</t>
  </si>
  <si>
    <t>SANTA MÓNICA</t>
  </si>
  <si>
    <t>SAN RAMÓN</t>
  </si>
  <si>
    <t>VIBORITAS</t>
  </si>
  <si>
    <t>LA LUZ</t>
  </si>
  <si>
    <t>SAN JERÓNIMO</t>
  </si>
  <si>
    <t>CIENEGUITAS</t>
  </si>
  <si>
    <t>BIMBALETES</t>
  </si>
  <si>
    <t>JESUS MARIA</t>
  </si>
  <si>
    <t>LOMAS DEL PARAISO</t>
  </si>
  <si>
    <t>SAN BLAS</t>
  </si>
  <si>
    <t>COLONIA HIDALGO (EL TECOLOTE)</t>
  </si>
  <si>
    <t>EL REFUGIO</t>
  </si>
  <si>
    <t>EL SOCORRO</t>
  </si>
  <si>
    <t>LA CONCEPCION</t>
  </si>
  <si>
    <t>SAN MARCOS</t>
  </si>
  <si>
    <t>SANTA MARIA DE LOS ANGELES</t>
  </si>
  <si>
    <t>LUIS MOYA</t>
  </si>
  <si>
    <t>COECILLO</t>
  </si>
  <si>
    <t>MIGUEL AUZA</t>
  </si>
  <si>
    <t>HACIENDA NUEVA</t>
  </si>
  <si>
    <t>LAS PILAS</t>
  </si>
  <si>
    <t>CUXPALA</t>
  </si>
  <si>
    <t>LA PORTILLA</t>
  </si>
  <si>
    <t>BUENAVISTA</t>
  </si>
  <si>
    <t>PALMILLAS</t>
  </si>
  <si>
    <t>POZO DE JARILLAS</t>
  </si>
  <si>
    <t>LAS LAJAS</t>
  </si>
  <si>
    <t>SAN ANTONIO DEL CIPRES</t>
  </si>
  <si>
    <t>FRANCISCO GARCÍA SALINAS</t>
  </si>
  <si>
    <t>LA FLORIDA</t>
  </si>
  <si>
    <t>LOS MARQUEZ</t>
  </si>
  <si>
    <t>EL FUERTE</t>
  </si>
  <si>
    <t>SANTA RITA</t>
  </si>
  <si>
    <t>SAUCEDA DE LA BORDA</t>
  </si>
  <si>
    <t>ADJUNTAS DEL REFUGIO (LAS ADJUNTAS)</t>
  </si>
  <si>
    <t>FRANCISCO VILLA (EL CABALLETE)</t>
  </si>
  <si>
    <t>FRANCISCO I MADERO</t>
  </si>
  <si>
    <t>LAGUNA DEL CARRETERO</t>
  </si>
  <si>
    <t>SAN JOSE DEL CARMEN</t>
  </si>
  <si>
    <t>EL PORVENIR</t>
  </si>
  <si>
    <t>LA BLANQUITA</t>
  </si>
  <si>
    <t>CONSTRUCCIÓN DE CUARTO PARA BAÑO EN CHALCHIHUITES LOCALIDAD GUALTERIO ASENTAMIENTO GUALTERIO</t>
  </si>
  <si>
    <t>CONSTRUCCIÓN DE CUARTO DORMITORIO EN LORETO LOCALIDAD CRISÓSTOMOS ASENTAMIENTO CRISÓSTOMOS</t>
  </si>
  <si>
    <t>CONSTRUCCIÓN DE CUARTO DORMITORIO EN LORETO LOCALIDAD LA VICTORIA ASENTAMIENTO LA VICTORIA</t>
  </si>
  <si>
    <t xml:space="preserve">CONSTRUCCIÓN DE TECHO FIRME EN FRESNILLO LOCALIDAD FRESNILLO ASENTAMIENTO PLAN DE AYALA </t>
  </si>
  <si>
    <t xml:space="preserve">CONSTRUCCIÓN DE TECHO FIRME EN FRESNILLO LOCALIDAD FRESNILLO ASENTAMIENTO INDUSTRIAL </t>
  </si>
  <si>
    <t xml:space="preserve">CONSTRUCCIÓN DE TECHO FIRME EN FRESNILLO LOCALIDAD FRESNILLO ASENTAMIENTO ARBOLEDAS </t>
  </si>
  <si>
    <t xml:space="preserve">CONSTRUCCIÓN DE TECHO FIRME EN FRESNILLO LOCALIDAD FRESNILLO ASENTAMIENTO EMILIANO ZAPATA </t>
  </si>
  <si>
    <t xml:space="preserve">CONSTRUCCIÓN DE TECHO FIRME EN FRESNILLO LOCALIDAD FRESNILLO ASENTAMIENTO LAS FLORES </t>
  </si>
  <si>
    <t xml:space="preserve">CONSTRUCCIÓN DE TECHO FIRME EN FRESNILLO LOCALIDAD FRESNILLO ASENTAMIENTO LOS BALCONES </t>
  </si>
  <si>
    <t xml:space="preserve">CONSTRUCCIÓN DE TECHO FIRME EN FRESNILLO LOCALIDAD FRESNILLO ASENTAMIENTO VENUSTIANO CARRANZA </t>
  </si>
  <si>
    <t xml:space="preserve">CONSTRUCCIÓN DE TECHO FIRME EN FRESNILLO LOCALIDAD FRESNILLO ASENTAMIENTO BARRIO ALTO </t>
  </si>
  <si>
    <t xml:space="preserve">REHABILITACIÓN DE MURO FIRME EN FRESNILLO LOCALIDAD EL SALTO ASENTAMIENTO EL SALTO </t>
  </si>
  <si>
    <t xml:space="preserve">REHABILITACIÓN DE MURO FIRME EN FRESNILLO LOCALIDAD FRESNILLO ASENTAMIENTO PLAN DE AYALA </t>
  </si>
  <si>
    <t xml:space="preserve">REHABILITACIÓN DE MURO FIRME EN FRESNILLO LOCALIDAD FRESNILLO ASENTAMIENTO AZTECA </t>
  </si>
  <si>
    <t xml:space="preserve">REHABILITACIÓN DE MURO FIRME EN FRESNILLO LOCALIDAD FRESNILLO ASENTAMIENTO PATRIA Y LIBERTAD </t>
  </si>
  <si>
    <t xml:space="preserve">REHABILITACIÓN DE MURO FIRME EN FRESNILLO LOCALIDAD FRESNILLO ASENTAMIENTO INDUSTRIAL </t>
  </si>
  <si>
    <t xml:space="preserve">REHABILITACIÓN DE MURO FIRME EN FRESNILLO LOCALIDAD FRESNILLO ASENTAMIENTO ARBOLEDAS </t>
  </si>
  <si>
    <t xml:space="preserve">REHABILITACIÓN DE MURO FIRME EN FRESNILLO LOCALIDAD FRESNILLO ASENTAMIENTO REAL DE FRESNILLO </t>
  </si>
  <si>
    <t xml:space="preserve">REHABILITACIÓN DE MURO FIRME EN FRESNILLO LOCALIDAD FRESNILLO ASENTAMIENTO EMILIANO ZAPATA </t>
  </si>
  <si>
    <t xml:space="preserve">REHABILITACIÓN DE MURO FIRME EN FRESNILLO LOCALIDAD FRESNILLO ASENTAMIENTO LAS FLORES </t>
  </si>
  <si>
    <t xml:space="preserve">REHABILITACIÓN DE MURO FIRME EN FRESNILLO LOCALIDAD FRESNILLO ASENTAMIENTO PLUTARCO ELIAS CALLES </t>
  </si>
  <si>
    <t xml:space="preserve">REHABILITACIÓN DE MURO FIRME EN FRESNILLO LOCALIDAD FRESNILLO ASENTAMIENTO LIC ABEL DÁVILA GARCÍA </t>
  </si>
  <si>
    <t xml:space="preserve">REHABILITACIÓN DE MURO FIRME EN FRESNILLO LOCALIDAD FRESNILLO ASENTAMIENTO FRESNILLO CENTRO </t>
  </si>
  <si>
    <t xml:space="preserve">CONSTRUCCIÓN DE CUARTO DORMITORIO EN ZACATECAS LOCALIDAD ZACATECAS ASENTAMIENTO CONSTELACIONES </t>
  </si>
  <si>
    <t xml:space="preserve">CONSTRUCCIÓN DE CUARTO DORMITORIO EN ZACATECAS LOCALIDAD ZACATECAS ASENTAMIENTO LAS HUERTAS </t>
  </si>
  <si>
    <t xml:space="preserve">CONSTRUCCIÓN DE CUARTO DORMITORIO EN ZACATECAS LOCALIDAD ZACATECAS ASENTAMIENTO EL ORITO </t>
  </si>
  <si>
    <t xml:space="preserve">CONSTRUCCIÓN DE CUARTO DORMITORIO EN ZACATECAS LOCALIDAD ZACATECAS ASENTAMIENTO NUEVA GENERACIÓN </t>
  </si>
  <si>
    <t xml:space="preserve">CONSTRUCCIÓN DE CUARTO PARA BAÑO EN ZACATECAS LOCALIDAD ZACATECAS ASENTAMIENTO EL ORITO </t>
  </si>
  <si>
    <t xml:space="preserve">CONSTRUCCIÓN DE CUARTO PARA BAÑO EN ZACATECAS LOCALIDAD ZACATECAS ASENTAMIENTO BELLAVISTA </t>
  </si>
  <si>
    <t xml:space="preserve">CONSTRUCCIÓN DE TECHO FIRME EN ZACATECAS LOCALIDAD ZACATECAS ASENTAMIENTO POPULAR CTM </t>
  </si>
  <si>
    <t xml:space="preserve">CONSTRUCCIÓN DE TECHO FIRME EN ZACATECAS LOCALIDAD ZACATECAS ASENTAMIENTO LÁZARO CÁRDENAS </t>
  </si>
  <si>
    <t xml:space="preserve">CONSTRUCCIÓN DE TECHO FIRME EN ZACATECAS LOCALIDAD ZACATECAS ASENTAMIENTO MAGISTERIAL JARDINES DEL SOL </t>
  </si>
  <si>
    <t xml:space="preserve">CONSTRUCCIÓN DE TECHO FIRME EN ZACATECAS LOCALIDAD ZACATECAS ASENTAMIENTO CONSTELACIONES </t>
  </si>
  <si>
    <t xml:space="preserve">CONSTRUCCIÓN DE TECHO FIRME EN ZACATECAS LOCALIDAD ZACATECAS ASENTAMIENTO EL ORITO </t>
  </si>
  <si>
    <t xml:space="preserve">CONSTRUCCIÓN DE CUARTO DORMITORIO EN ZACATECAS LOCALIDAD ZACATECAS ASENTAMIENTO LÁZARO CÁRDENAS </t>
  </si>
  <si>
    <t xml:space="preserve">CONSTRUCCIÓN DE CUARTO DORMITORIO EN GUADALUPE LOCALIDAD GUADALUPE ASENTAMIENTO TIERRA Y LIBERTAD 1RA SECCIÓN </t>
  </si>
  <si>
    <t xml:space="preserve">CONSTRUCCIÓN DE CUARTO DORMITORIO EN GUADALUPE LOCALIDAD SAN JERÓNIMO ASENTAMIENTO SAN JERÓNIMO </t>
  </si>
  <si>
    <t xml:space="preserve">CONSTRUCCIÓN DE CUARTO PARA BAÑO EN GUADALUPE LOCALIDAD GUADALUPE ASENTAMIENTO LUIS DONALDO COLOSIO </t>
  </si>
  <si>
    <t xml:space="preserve">CONSTRUCCIÓN DE PISO FIRME EN GUADALUPE LOCALIDAD CIENEGUITAS ASENTAMIENTO CIENEGUITAS </t>
  </si>
  <si>
    <t xml:space="preserve">CONSTRUCCIÓN DE PISO FIRME EN GUADALUPE LOCALIDAD LA LUZ ASENTAMIENTO LA LUZ </t>
  </si>
  <si>
    <t xml:space="preserve">CONSTRUCCIÓN DE PISO FIRME EN GUADALUPE LOCALIDAD ZÓQUITE ASENTAMIENTO ZOQUITE </t>
  </si>
  <si>
    <t xml:space="preserve">CONSTRUCCIÓN DE TECHO FIRME EN GUADALUPE LOCALIDAD GUADALUPE ASENTAMIENTO TOMA DE ZACATECAS </t>
  </si>
  <si>
    <t xml:space="preserve">CONSTRUCCIÓN DE TECHO FIRME EN GUADALUPE LOCALIDAD LA ZACATECANA ASENTAMIENTO LA ZACATECANA </t>
  </si>
  <si>
    <t xml:space="preserve">CONSTRUCCIÓN DE CUARTO DORMITORIO EN FRESNILLO LOCALIDAD PLATEROS ASENTAMIENTO PLATEROS </t>
  </si>
  <si>
    <t>SAN LUIS DE CÚSTIQUE</t>
  </si>
  <si>
    <t>RANCHO NUEVO</t>
  </si>
  <si>
    <t>GUALTERIO</t>
  </si>
  <si>
    <t>HIDALGO DEL MANTO</t>
  </si>
  <si>
    <t>EL HORMIGUERO</t>
  </si>
  <si>
    <t xml:space="preserve">JESUS MARIA </t>
  </si>
  <si>
    <t>PAGO</t>
  </si>
  <si>
    <t>DEL VALLE</t>
  </si>
  <si>
    <t>EMILIANO ZAPATA</t>
  </si>
  <si>
    <t>MEZQUITUTA</t>
  </si>
  <si>
    <t>LAS AURAS</t>
  </si>
  <si>
    <t>VICTOR ROSALES</t>
  </si>
  <si>
    <t>EL REMOLINO</t>
  </si>
  <si>
    <t>BARRIO DE GUADALUPE VICTORIA</t>
  </si>
  <si>
    <t>PUEBLO VIEJO</t>
  </si>
  <si>
    <t>SAN SALVADOR DEL BAJÍO</t>
  </si>
  <si>
    <t>MORELOS</t>
  </si>
  <si>
    <t>PUEBLA DEL PALMAR (EL MEMBRILLO)</t>
  </si>
  <si>
    <t>LAS AMERICAS</t>
  </si>
  <si>
    <t>OJO DE AGUA</t>
  </si>
  <si>
    <t>PASTELERA</t>
  </si>
  <si>
    <t>SAN FELIPE</t>
  </si>
  <si>
    <t xml:space="preserve">OJO DE AGUA </t>
  </si>
  <si>
    <t>LAGUNA DE ARRIBA</t>
  </si>
  <si>
    <t>SAN IGNACIO</t>
  </si>
  <si>
    <t>Ejercicio Fiscal: 2023</t>
  </si>
  <si>
    <t>Monto que reciben el FAIS:</t>
  </si>
  <si>
    <t>Montos que Reciben, Obras y Acciones a Realizar con el FAIS</t>
  </si>
  <si>
    <t>REHABILITACIÓN DE CALLES CON PAVIMENTACIÓN, EN FRESNILLO, LOCALIDAD FRESNILLO, ASENTAMIENTO MURALISTAS ZAP 2978, CALLE DIEGO RIVERA Y CALLE GREGORIO DE LA FUENTE, CON 255.52 M3 DE MEZCLA ASFALTICA, PARA BENEFICIO DE 25 VIVIENDAS</t>
  </si>
  <si>
    <t>REHABILITACIÓN DE CALLE CON PAVIMENTACIÓN, EN FRESNILLO, LOCALIDAD FRESNILLO, ASENTAMIENTO AMERICAS ZAP 0882, CALLE REPUBLICA DE GUATEMALA CON 170.37 M3 DE MEZCLA ASFÁLTICA, PARA BENEFICIO DE 14 VIVIENDAS</t>
  </si>
  <si>
    <t>REHABILITACIÓN DE CALLE CON PAVIMENTACIÓN, EN FRESNILLO, LOCALIDAD FRESNILLO, ASENTAMIENTO DEL VALLE, ZAP 1965 EN CALLE RIO LERMA CON 482.57 M3 DE MEZCLA ASFÁLTICA, PARA BENEFICIO DE 27 VIVIENDAS</t>
  </si>
  <si>
    <t>REHABILITACIÓN DE CALLES CON PAVIMENTACIÓN, EN FRESNILLO, LOCALIDAD FRESNILLO, ASENTAMIENTO VENUSTIANO CARRANZA Y FRANCISCO VILLA ZAP 0986, CALLE HIGUERA Y CALLE FELIPE ÁNGELES, CON 426.09 M3 DE MEZCLA ASFÁLTICA, PARA BENEFICIO DE 22 VIVIENDAS</t>
  </si>
  <si>
    <t>CONSTRUCCIÓN DE PUENTE VEHICULAR Y PEATONAL EN GENARO CODINA, LOCALIDAD SANTA INÉS, CON 160 M2 PARA BENEFICIO DE LA LOCALIDAD.</t>
  </si>
  <si>
    <t>CONSTRUCCIÓN DE CALLES CON PAVIMENTACIÓN, EN TRANCOSO, LOCALIDAD TRANCOSO, ASENTAMIENTO BARRIO SAN ISIDRO ZAP 018, EN CALLE DEL DEPOSITO Y CALLE LAS HUERTAS, CON MEZCLA ASFALTICA PARA BENEFICIO DE 22 VIVIENDAS.</t>
  </si>
  <si>
    <t>CONSTRUCCIÓN DE TECHADO EN ESPACIO DE BIENES PÚBLICOS, EN RIO GRANDE, LOCALIDAD RIO GRANDE, ASENTAMIENTO VICENTE GUERRERO, EN CENTRO BIENESTAR, CON 752.13 M2 DE TECHADO, PARA BENEFICIO DE LOS HABITANTES</t>
  </si>
  <si>
    <t>REHABILITACIÓN DE CALLE CON PAVIMENTACIÓN, EN PANUCO, LOCALIDAD POZO DE GAMBOA, ZAP 0157 EN CALLE JUÁREZ, CON MEZCLA ASFÁLTICA PARA BENEFICIO DE 9 VIVIENDAS.</t>
  </si>
  <si>
    <t>REHABILITACIÓN DE CALLE CON PAVIMENTACIÓN, EN PANUCO, LOCALIDAD POZO DE GAMBOA, ZAP 0142 EN TRES CALLES, CON MEZCLA ASFALTICA PARA BENEFICIO DE 38 VIVIENDAS</t>
  </si>
  <si>
    <t>REHABILITACIÓN DE ALUMBRADO PÚBLICO, EN LORETO, LOCALIDAD LORETO, ASENTAMIENTOS VARIOS, CON 64 LUMINARIAS, PARA BENEFICIO DE LOS HABITANTES.</t>
  </si>
  <si>
    <t>REHABILITACIÓN DE ALUMBRADO PÚBLICO, EN LORETO, LOCALIDAD LORETO, ASENTAMIENTOS VARIOS, VARIAS ZAP, CON 159 LUMINARIAS, PARA BENEFICIO DE LOS HABITANTES.</t>
  </si>
  <si>
    <t>REHABILITACIÓN DE ALUMBRADO PÚBLICO, EN LORETO, LOCALIDAD LORETO, ASENTAMIENTOS VARIOS, EN VARIAS ZAP, CON 235 LUMINARIAS, PARA BENEFICIO DE LOS HABITANTES.</t>
  </si>
  <si>
    <t>REHABILITACIÓN DE ALUMBRADO PÚBLICO, EN LORETO, LOCALIDAD BIMBALETES, CON 2 LUMINARIAS, PARA BENEFICIO DE LOS HABITANTES.</t>
  </si>
  <si>
    <t>REHABILITACIÓN DE ALUMBRADO PÚBLICO, EN LORETO, LOCALIDAD SANTA MARÍA DE LOS ANGELES, CON 98 LUMINARIAS, PARA BENEFICIO DE LOS HABITANTES.</t>
  </si>
  <si>
    <t>REHABILITACIÓN DE ALUMBRADO PÚBLICO, EN LORETO, LOCALIDAD EL MASTRANTO, CON 15 LUMINARIAS, PARA BENEFICIO DE LOS HABITANTES.</t>
  </si>
  <si>
    <t>REHABILITACIÓN DE ALUMBRADO PÚBLICO, EN LORETO, LOCALIDAD EL LOBO, CON 49 LUMINARIAS, PARA BENEFICIO DE LOS HABITANTES.</t>
  </si>
  <si>
    <t>REHABILITACIÓN DE ALUMBRADO PÚBLICO, EN LORETO, LOCALIDAD VALLE DE SAN FRANCISCO, CON 9 LUMINARIAS, PARA BENEFICIO DE LOS HABITANTES.</t>
  </si>
  <si>
    <t>REHABILITACIÓN DE ALUMBRADO PÚBLICO, EN LORETO, LOCALIDAD LA VICTORIA, CON 14 LUMINARIAS, PARA BENEFICIO DE LOS HABITANTES.</t>
  </si>
  <si>
    <t>REHABILITACIÓN DE ALUMBRADO PÚBLICO, EN LORETO, LOCALIDAD EL PRIETO, CON 46 LUMINARIAS, PARA BENEFICIO DE LOS HABITANTES.</t>
  </si>
  <si>
    <t>CONSTRUCCIÓN DE CALLES CON PAVIMENTACIÓN, EN TRANCOSO, LOCALIDAD TRANCOSO, ASENTAMIENTOS EL PANAL Y BARRIO TRANCOSITO, ZAP 041 Y 056 EN CALLE CALVARIO Y CALLE ALAMO, CON MEZCLA ASFALTICA PARA BENEFICIO DE 18 VIVIENDAS.</t>
  </si>
  <si>
    <t>REHABILITACIÓN DE ALUMBRADO PÚBLICO, EN LORETO, LOCALIDAD COLONIA VICTORIA EL CUIJE CON 10 LUMINARIAS PARA BENEFICIO DE LOS HABITANTES</t>
  </si>
  <si>
    <t>REHABILITACIÓN DE ALUMBRADO PÚBLICO, EN LORETO, LOCALIDAD LAS PLAYAS, CON 22 LUMINARIAS, PARA BENEFICIO DE LOS HABITANTES.</t>
  </si>
  <si>
    <t>REHABILITACIÓN DE ALUMBRADO PÚBLICO EN LORETO, LOCALIDAD EL CARREÑO CON 7 LUMINARIAS, PARA BENEFICIO DE LOS HABITANTES</t>
  </si>
  <si>
    <t>REHABILITACIÓN DE ALUMBRADO PÚBLICO, EN LORETO, LOCALIDAD LA SOLEDAD, CON 11 LUMINARIAS, PARA BENEFICIO DE LOS HABITANTES.</t>
  </si>
  <si>
    <t>REHABILITACIÓN DE ALUMBRADO PÚBLICO, EN LORETO, LOCALIDAD LA ALQUERÍA, CON 5 LUMINARIAS, PARA BENEFICIO DE LOS HABITANTES.</t>
  </si>
  <si>
    <t>EQUIPAMIENTO CON CALENTADOR SOLAR EN JEREZ LOCALIDAD COLONIA BENITO JUAREZ, CON 1 CALENTADOR, PARA BENEFICIO DE 1 VIVIENDA.</t>
  </si>
  <si>
    <t>EQUIPAMIENTO CON CALENTADOR SOLAR EN JEREZ LOCALIDAD EL CARGADERO, CON 1 CALENTADOR, PARA BENEFICIO DE 1 VIVIENDA.</t>
  </si>
  <si>
    <t>CONSTRUCCIÓN DE CALLE CON PAVIMENTACIÓN, EN CUAUHTÉMOC, LOCALIDAD RANCHO NUEVO, EN 2 CALLES CON MEZCLA ASFÁLTICA PARA BENEFICIO DE 16 VIVIENDAS.</t>
  </si>
  <si>
    <t>EQUIPAMIENTO CON CALENTADOR SOLAR EN JEREZ, LOCALIDAD JEREZ DE GARCÍA SALINAS, EN 13 ZAP CON 22 CALENTADORES, PARA EL BENEFICIO DE 22 VIVIENDAS.</t>
  </si>
  <si>
    <t>EQUIPAMIENTO CON CALENTADOR SOLAR EN JEREZ LOCALIDAD JEREZ DE GARCÍA SALINAS, EN ZAP 0342, 0357 Y 1069 CON 8 CALENTADORES, PARA BENEFICIO DE 8 VIVIENDAS.</t>
  </si>
  <si>
    <t>EQUIPAMIENTO CON CALENTADOR SOLAR EN JEREZ LOCALIDAD JOMULQUILLO, CON 3 CALENTADORES, PARA BENEFICIO DE 3 VIVIENDA</t>
  </si>
  <si>
    <t>EQUIPAMIENTO CON CALENTADOR SOLAR EN JEREZ LOCALIDAD JUANA GONZALEZ, CON 1 CALENTADOR, PARA BENEFICIO DE 1 VIVIENDA</t>
  </si>
  <si>
    <t>EQUIPAMIENTO CON CALENTADOR SOLAR EN JEREZ LOCALIDAD JEREZ DE GARCÍA SALINAS, ASENTAMIENTO ALAMOS EN ZAP 0643 CON 1 CALENTADOR, PARA BENEFICIO DE 1 VIVIENDA.</t>
  </si>
  <si>
    <t>EQUIPAMIENTO CON CALENTADOR SOLAR EN JEREZ LOCALIDAD JEREZ DE GARCÍA SALINAS, ASENTAMIENTO LOS ALAMITOS EN ZAP 0855 CON 1 CALENTADOR, PARA BENEFICIO DE 1 VIVIENDA.</t>
  </si>
  <si>
    <t>EQUIPAMIENTO CON CALENTADOR SOLAR EN JEREZ LOCALIDAD LA ORDEÑA, CON 1 CALENTADOR, PARA BENEFICIO DE 1 VIVIENDA</t>
  </si>
  <si>
    <t>EQUIPAMIENTO CON CALENTADOR SOLAR EN JEREZ LOCALIDAD JEREZ DE GARCÍA SALINAS, ASENTAMIENTO DON DURITO EN ZAP 1105 CON 1 CALENTADOR, PARA BENEFICIO DE 1 VIVIENDA.</t>
  </si>
  <si>
    <t>EQUIPAMIENTO CON CALENTADOR SOLAR EN JEREZ LOCALIDAD LO DE NAVA, CON 1 CALENTADOR, PARA BENEFICIO DE 1 VIVIENDA</t>
  </si>
  <si>
    <t>EQUIPAMIENTO CON CALENTADOR SOLAR EN JEREZ LOCALIDAD ERMITA DE GUADALUPE, CON 2 CALENTADORES, PARA BENEFICIO DE 2 VIVIENDAS.</t>
  </si>
  <si>
    <t>EQUIPAMIENTO CON CALENTADOR SOLAR EN JEREZ LOCALIDAD LOS CRUCES, CON 1 CALENTADOR, PARA BENEFICIO DE 1 VIVIENDA</t>
  </si>
  <si>
    <t>EQUIPAMIENTO CON CALENTADOR SOLAR EN JEREZ LOCALIDAD ERMITA DE LOS CORREA, CON 1 CALENTADOR, PARA BENEFICIO DE 1 VIVIENDA.</t>
  </si>
  <si>
    <t>EQUIPAMIENTO CON CALENTADOR SOLAR EN JEREZ LOCALIDAD LOS FELIX, CON 1 CALENTADOR, PARA BENEFICIO DE 1 VIVIENDA</t>
  </si>
  <si>
    <t>EQUIPAMIENTO CON CALENTADOR SOLAR EN JEREZ LOCALIDAD GUADALUPE VICTORIA, EL YEGE, CON 3 CALENTADORES, PARA BENEFICIO DE 3 VIVIENDAS.</t>
  </si>
  <si>
    <t>EQUIPAMIENTO CON CALENTADOR SOLAR EN JEREZ LOCALIDAD LOS HARO, CON 7 CALENTADORES, PARA BENEFICIO DE 7 VIVIENDAS</t>
  </si>
  <si>
    <t>EQUIPAMIENTO CON CALENTADOR SOLAR EN JEREZ LOCALIDAD COLONIA MIGUEL HIDALGO, CON 1 CALENTADOR, PARA BENEFICIO DE 1 VIVIENDA</t>
  </si>
  <si>
    <t>EQUIPAMIENTO CON CALENTADOR SOLAR EN JEREZ LOCALIDAD PALMAS ALTAS, CON 6 CALENTADORES, PARA BENEFICIO DE 6 VIVIENDA</t>
  </si>
  <si>
    <t>EQUIPAMIENTO CON CALENTADOR SOLAR EN JEREZ LOCALIDAD PLAN DE CARRILLO, CON 2 CALENTADORES, PARA BENEFICIO DE 2 VIVIENDAS</t>
  </si>
  <si>
    <t>EQUIPAMIENTO CON CALENTADOR SOLAR EN JEREZ LOCALIDAD PUERTA DE CHULA, CON 2 CALENTADORES, PARA BENEFICIO DE 2 VIVIENDAS</t>
  </si>
  <si>
    <t>EQUIPAMIENTO CON CALENTADOR SOLAR EN JEREZ LOCALIDAD SAN CAYETANO, CON 1 CALENTADOR, PARA BENEFICIO DE 1 VIVIENDA</t>
  </si>
  <si>
    <t>EQUIPAMIENTO CON CALENTADOR SOLAR EN JEREZ LOCALIDAD SAN NICOLAS, CON 5 CALENTADORES, PARA BENEFICIO DE 5 VIVIENDA</t>
  </si>
  <si>
    <t>EQUIPAMIENTO CON CALENTADOR SOLAR EN JEREZ LOCALIDAD LOS JUAREZ, CON 1 CALENTADOR, PARA BENEFICIO DE 1 VIVIENDA</t>
  </si>
  <si>
    <t>EQUIPAMIENTO CON CALENTADOR SOLAR EN JEREZ LOCALIDAD SANTA RITA LUIS MOYA CON 5 CALENTADORESPAR A BENEFICIO DE 5 VIVIENDA</t>
  </si>
  <si>
    <t>EQUIPAMIENTO CON CALENTADOR SOLAR EN JEREZ LOCALIDAD LOS MOTA, CON 1 CALENTADOR, PARA BENEFICIO DE 1 VIVIENDA</t>
  </si>
  <si>
    <t>EQUIPAMIENTO CON CALENTADOR SOLAR EN JEREZ LOCALIDAD SAUZ DE LOS GARCÍA DE ARRIBA, CON 1 CALENTADORP ARA BENEFICIO DE 1 VIVIENDA</t>
  </si>
  <si>
    <t>EQUIPAMIENTO CON CALENTADOR SOLAR EN JEREZ LOCALIDAD TANQUE DE SAN JUAN CON 2 CALENTADORES PARA BENEFICIO DE 2 VIVIENDAS</t>
  </si>
  <si>
    <t>EQUIPAMIENTO CON CALENTADOR SOLAR EN JEREZ, LOCALIDAD JEREZ DE GARCÍA SALINAS, EN 13 ZAP CON 16 CALENTADORES PARA EL BENEFICIO DE 16 VIVIENDAS</t>
  </si>
  <si>
    <t>CONSTRUCCIÓN DE CALLE CON PAVIMENTACION, EN CUAUHTÉMOC, LOCALIDAD SAN PEDRO PIEDRA GORDA, ASENTAMIENTO INDEPENDIENTE, ZAP 0085, EN 3 CALLES, CON MEZCLA ASFÁLTICA PARA BENEFICIO DE 22 VIVIENDAS.</t>
  </si>
  <si>
    <t>CONSTRUCCION DE CALLE CON PAVIMENTACIÓN, EN CUAUHTÉMOC, LOCALIDAD SAN PEDRO PIEDRA GORDA, ASENTAMIENTOS VARIOS, EN 4 CALLES CON MEZCLA ASFÁLTICA PARA BENEFICIO DE 30 VIVIENDAS</t>
  </si>
  <si>
    <t>REHABILITACIÓN DE CALLE CON PAVIMENTACIÓN, EN CUAUHTÉMOC, LOCALIDAD PIEDRA GORDA, EN 5 CALLES CON MEZCLA ASFÁLTICA PARA BENEFICIO DE 15 VIVIENDAS.</t>
  </si>
  <si>
    <t>REHABILITACIÓN DE CALLE CON PAVIMENTACIÓN CON CONCRETO ASFÁLTICO, EN TRANCOSO, LOCALIDAD TRANCOSO, ASENTAMIENTO EL REFUGIO, ZAP 037 EN CALLE 2DA. DE SAN ISIDRO, PARA BENEFICIO DE LOS HABITANTES.</t>
  </si>
  <si>
    <t>CONSTRUCCIÓN DE CALLE CON PAVIMENTACIÓN EN LUIS MOYA, LOCALIDAD COECILLO, EN CALLE VICENTE GUERRERO CON MEZCLA ASFÁLTICA PARA BENEFICIO DE LA POBLACIÓN.</t>
  </si>
  <si>
    <t>REHABILITACIÓN DE CALLE CON PAVIMENTACIÓN CON CONCRETO ASFÁLTICO, EN TRANCOSO, LOCALIDAD TRANCOSO, ASENTAMIENTO BARRIO TRANCOSITO, ZAP 056 EN CALLE BABILONIA, PARA BENEFICIO DE LOS HABITANTES.</t>
  </si>
  <si>
    <t>CONSTRUCCIÓN DE CALLE CON PAVIMENTACIÓN CON CONCRETO ASFÁLTICO, EN TRANCOSO, LOCALIDAD TRANCOSO, ASENTAMIENTO EL REFUGIO, ZAP 022 EN CALLE DEL CAMPESINO, PARA BENEFICIO DE LOS HABITANTES.</t>
  </si>
  <si>
    <t>CONSTRUCCIÓN DE CALLE CON PAVIMENTACIÓN CON CONCRETO ASFÁLTICO EN TRANCOSO, LOCALIDAD LOS INSURGENTES LA PUERTA DE FIERRO, EN CALLE INSURGENTES, PARA BENEFICIO DE LOS HABITANTES.</t>
  </si>
  <si>
    <t>REHABILITACIÓN DE CALLE CON PAVIMENTACIÓN CON CONCRETO ASFÁLTICO, EN TRANCOSO, LOCALIDAD TRANCOSO, ASENTAMIENTO 1RA DEL RANCHO, ZAP 060, EN CALLE LAS PEÑITAS, PARA BENEFICIO DE LOS HABITANTES.</t>
  </si>
  <si>
    <t>CONSTRUCCIÓN DE CALLE CON PAVIMENTACIÓN CON CONCRETO ASFÁLTICO, EN TRANCOSO, LOCALIDAD SAN JOSE DEL CARMEN, EN CALLE LÓPEZ MATEOS, PARA BENEFICIO DE LOS HABITANTES.</t>
  </si>
  <si>
    <t>CONSTRUCCIÓN DE CALLE CON PAVIMENTACIÓN EN LUIS MOYA, LOCALIDAD LA MANGA, LAS MANGAS, EN CALLE RUBÉN DELGADO CON MEZCLA ASFÁLTICA PARA BENEFICIO DE LA POBLACIÓN.</t>
  </si>
  <si>
    <t>REHABILITACIÓN DE CALLE CON PAVIMENTACIÓN CON CONCRETO ASFÁLTICO, EN TRANCOSO, LOCALIDAD TRANCOSO, ASENTAMIENTO CENTRO, ZAP 111, EN CALLE LOPEZ MATEOS, PARA BENEFICIO DE LOS HABITANTES.</t>
  </si>
  <si>
    <t>CONSTRUCCIÓN DE CALLE CON PAVIMENTACIÓN CON CONCRETO ASFÁLTICO, EN TRANCOSO, LOCALIDAD RUBEN JARAMILLO, CALLE LOS PINOS, PARA BENEFICIO DE LOS HABITANTES.</t>
  </si>
  <si>
    <t>CONSTRUCCIÓN DE CALLE CON PAVIMENTACIÓN CON CONCRETO ASFÁLTICO, EN TRANCOSO, LOCALIDAD TRANCOSO, ASENTAMIENTO 2DA DEL RANCHO, ZAP 008A, EN CALLE PROGRESO, PARA BENEFICIO DE LOS HABITANTES.</t>
  </si>
  <si>
    <t>REHABILITACIÓN DE CALLE CON PAVIMENTACIÓN CON CONCRETO ASFÁLTICO, EN TRANCOSO, LOCALIDAD LA BLANQUITA, EN CALLE SAN MIGUEL, PARA BENEFICIO DE LOS HABITANTES.</t>
  </si>
  <si>
    <t>CONSTRUCCIÓN DE CALLES CON PAVIMENTACIÓN EN LUIS MOYA, LOCALIDAD LUIS MOYA, ASENTAMIENTOS VARIOS, EN 7 CALLES CON MEZCLA ASFÁLTICA PARA BENEFICIO DE LA POBLACIÓN.</t>
  </si>
  <si>
    <t>CONSTRUCCIÓN DE CALLE CON PAVIMENTACIÓN EN LUIS MOYA, LOCALIDAD VEINTE DE NOVIEMBRE, EN CALLE CONSTITUCIÓN CON MEZCLA ASFÁLTICA PARA BENEFICIO DE LA POBLACIÓN.</t>
  </si>
  <si>
    <t>CONSTRUCCIÓN DE RED DE ALCANTARILLADO, EN APOZOL, LOCALIDAD LA PUERTA BLANCA, CON DOS BIODIGESTORES PARA BENEFICIO DE LOS HABITANTES</t>
  </si>
  <si>
    <t>EQUIPAMIENTO CON CALENTADOR SOLAR EN VALPARAÍSO, LOCALIDAD VALPARAÍSO, EN 24 ZAP CON 116 CALENTADORES SOLARES PARA EL BENEFICIO DE 116 VIVIENDAS</t>
  </si>
  <si>
    <t>EQUIPAMIENTO CON CALENTADOR SOLAR EN VALPARAÍSO, LOCALIDAD LOBATOS, EN ZAP RURAL CON 14 CALENTADORES SOLARES PARA BENEFICIO DE 14 VIVIENDAS</t>
  </si>
  <si>
    <t>EQUIPAMIENTO CON CALENTADOR SOLAR EN VALPARAÍSO, LOCALIDAD PALMITOS, EN ZAP RURAL CON UN CALENTADOR PARA BENEFICIO DE UNA VIVIENDA</t>
  </si>
  <si>
    <t>EQUIPAMIENTO CON CALENTADOR SOLAR EN VALPARAÍSO, LOCALIDAD RANCHITO DEL TANQUE, EN ZAP RURAL CON 8 CALENTADORES SOLARES PARA BENEFICIO DE 8 VIVIENDAS</t>
  </si>
  <si>
    <t>EQUIPAMIENTO DE CALENTADOR SOLAR EN GENERAL ENRIQUE ESTRADA, LOCALIDAD GENERAL ENRIQUE ESTRADA, CON 1 CALENTADOR SOLAR, PARA BENEFICIO DE 1 VIVIENDA</t>
  </si>
  <si>
    <t>EQUIPAMIENTO CON CALENTADOR SOLAR EN VALPARAÍSO, LOCALIDAD SAN MARTÍN SAN MARTÍN DE LA PALMA, EN ZAP RURAL CON 6 CALENTADORES SOLARES PARA BENEFICIO DE 6 VIVIENDAS</t>
  </si>
  <si>
    <t>EQUIPAMIENTO CON CALENTADOR SOLAR EN VALPARAÍSO, LOCALIDAD COLONIA PROGRESO LA CADENA, EN ZAP RURAL CON 2 CALENTADORES SOLARES PARA BENEFICIO DE 2 VIVIENDAS</t>
  </si>
  <si>
    <t>EQUIPAMIENTO CON CALENTADOR SOLAR EN VALPARAÍSO, LOCALIDAD SAN MIGUEL, EN ZAP RURAL CON 5 CALENTADORES SOLARES PARA BENEFICIO DE 5 VIVIENDAS</t>
  </si>
  <si>
    <t>EQUIPAMIENTO DE CALENTADOR SOLAR EN GENERAL ENRIQUE ESTRADA, LOCALIDAD PUENTECILLOS, CON 2 CALENTADORES SOLARES, PARA BENEFICIO DE 2 VIVIENDAS</t>
  </si>
  <si>
    <t>EQUIPAMIENTO CON CALENTADOR SOLAR EN VALPARAÍSO, LOCALIDAD EL SALITRE, EN ZAP RURAL CON UN CALENTADOR PARA BENEFICIO DE UNA VIVIENDA</t>
  </si>
  <si>
    <t>REHABILITACIÓN DE CALLES CON PAVIMENTACIÓN, EN TRANCOSO, LOCALIDAD TRANCOSO, ASENTAMIENTOS VARIOS, EN 3 CALLES, CON MEZCLA ASFALTICA PARA BENEFICIO DE 20 VIVIENDAS.</t>
  </si>
  <si>
    <t>EQUIPAMIENTO CON CALENTADOR SOLAR EN SUSTICACAN, LOCALIDAD EL CHIQUIHUITE, CON 1 CALENTADOR SOLAR PARA EL BENEFICIO DE 1 VIVIENDA.</t>
  </si>
  <si>
    <t>EQUIPAMIENTO CON CALENTADOR SOLAR EN SUSTICACAN, LOCALIDAD LOS CUERVOS, CON 1 CALENTADOR SOLAR PARA EL BENEFICIO DE 1 VIVIENDA.</t>
  </si>
  <si>
    <t>EQUIPAMIENTO CON CALENTADOR SOLAR EN SUSTICACAN, LOCALIDAD SUSTICACAN, ASENTAMIENTO EL CALVARIO Y SUSTICACAN,CON 2 CALENTADORES SOLARES PARA EL BENEFICIO DE 2 VIVIENDAS.</t>
  </si>
  <si>
    <t>EQUIPAMIENTO CON CALENTADOR SOLAR EN SUSTICACAN, LOCALIDAD SUSTICACAN, ASENTAMIENTO VARIAS ZAP 0031 CON 3 CALENTADORES SOLARES PARA EL BENEFICIO DE 3 VIVIENDAS.</t>
  </si>
  <si>
    <t>EQUIPAMIENTO CON CALENTADOR SOLAR EN SUSTICACAN, LOCALIDAD EL CHIQUIHUITE, ASENTAMIENTO SUSTICACAN ZAP 0050 CON 1 CALENTADOR SOLAR PARA EL BENEFICIO DE 1 VIVIENDA.</t>
  </si>
  <si>
    <t>EQUIPAMIENTO CON CALENTADOR SOLAR EN TEPETONGO, LOCALIDAD BUENAVISTA, CON 5 CALENTADORES SOLARES PARA EL BENEFICIO DE 5 VIVIENDAS</t>
  </si>
  <si>
    <t>EQUIPAMIENTO CON CALENTADOR SOLAR EN TEPETONGO, LOCALIDAD EL CUIDADO, CON 3 CALENTADORES SOLARES PARA EL BENEFICIO DE 3 VIVIENDAS</t>
  </si>
  <si>
    <t>EQUIPAMIENTO CON CALENTADOR SOLAR EN TEPETONGO, LOCALIDAD LO DE NAVA, CON 1 CALENTADOR SOLAR PARA EL BENEFICIO DE 1 VIVIENDA</t>
  </si>
  <si>
    <t>EQUIPAMIENTO CON CALENTADOR SOLAR EN TEPETONGO, LOCALIDAD TEPETONGO, CON 5 CALENTADORES SOLARES PARA EL BENEFICIO DE 5 VIVIENDAS</t>
  </si>
  <si>
    <t>EQUIPAMIENTO CON CALENTADOR SOLAR EN TEPETONGO, LOCALIDAD VIBORAS, CON 3 CALENTADORES SOLARES PARA EL BENEFICIO DE 3 VIVIENDAS</t>
  </si>
  <si>
    <t>EQUIPAMIENTO CON CALENTADOR SOLAR EN RIO GRANDE, LOCALIDAD LORETO, EN ZAP 1253 Y 1268, CON 2 CALENTADORES PARA EL BENEFICIO DE 2 VIVIENDAS.</t>
  </si>
  <si>
    <t>CONSTRUCCIÓN DE SUBCOLECTOR DE AGUAS RESIDUALES EN GUADALUPE, LOCALIDAD GUADALUPE ASENTAMIENTO LA COMARCA, ZAP 2926 CON 955.45 ML PARA BENEFICIO DE SUS HABITANTES.</t>
  </si>
  <si>
    <t>CONSTRUCCIÓN DE CALLES CON PAVIMENTACIÓN, EN MIGUEL AUZA, LOCALIDAD MIGUEL AUZA, ASENTAMIENTO LA UCA, ZAP 0475, CALLE SAN VICENTE Y ZACATECAS, CON 5448.14 M2, CON MEZCLA ASFÁLTICA PARA BENEFICIO DE LA POBLACIÓN.</t>
  </si>
  <si>
    <t>CONSTRUCCIÓN DE CALLES CON PAVIMENTACIÓN, EN MIGUEL AUZA, LOCALIDAD MIGUEL AUZA, ASENTAMIENTO VARIOS, ZAP 0352, EN 4 CALLES, CON MEZCLA ASFALTICA PARA BENEFICIO DE LA POBLACIÓN.</t>
  </si>
  <si>
    <t>CONSTRUCCIÓN DE CALLE CON PAVIMENTACIÓN, EN MIGUEL AUZA , LOCALIDAD MIGUEL AUZA , ASENTAMIENTO LINDA VISTA ,ZAP 0032, CALLE PRIMERA DE LA LOMA , CON 2394.17 M2, CON MEZCLA ASFÁLTICA PARA BENEFICIO DE LA POBLACIÓN.</t>
  </si>
  <si>
    <t>CONSTRUCCIÓN DE CALLE CON PAVIMENTACIÓN, EN MIGUEL AUZA , LOCALIDAD MIGUEL AUZA , ASENTAMIENTO LA UCA , CALLE SIN NOMBRE, CON 470.54 M2, CON MEZCLA ASFÁLTICA PARA BENEFICIO DE LA POBLACIÓN.</t>
  </si>
  <si>
    <t>CONSTRUCCIÓN DE CALLE CON PAVIMENTACIÓN, EN MIGUEL AUZA, LOCALIDAD MIGUEL AUZA, ASENTAMIENTO LAS MINAS, ZAP 0155, CALLE MERCURIO, CON 1383,90 M2, CON MEZCLA ASFÁLTICA PARA BENEFICIO DE LA POBLACIÓN.</t>
  </si>
  <si>
    <t>CONSTRUCCIÓN DE CALLE CON PAVIMENTACIÓN, EN MIGUEL AUZA, LOCALIDAD MIGUEL AUZA, ASENTAMIENTO OBRERA, ZAP 0297, CALLE ESPERANZA Y SANTA ANA, CON 5594,20 M2, CON MEZCLA ASFÁLTICA PARA BENEFICIO DE LA POBLACIÓN.</t>
  </si>
  <si>
    <t>CONSTRUCCIÓN DE CALLES CON PAVIMENTACIÓN, EN MIGUEL AUZA, LOCALIDAD MIGUEL AUZA, ASENTAMIENTO VARIOS, ZAP 0259, EN 3 CALLES, CON MEZCLA ASFÁLTICA PARA BENEFICIO DE LA POBLACIÓN.</t>
  </si>
  <si>
    <t>CONSTRUCCIÓN DE CALLE CON PAVIMENTACIÓN DE CONCRETO ASFÁLTICO EN VILLANUEVA LOCALIDAD LA QUEMADA, HACIENDA LA QUEMADA, EN CALLE GENARO BORREGO CON 877.57 M2 PARA EL BENEFICIO DE 23 VIVIENDAS.</t>
  </si>
  <si>
    <t>CONSTRUCCIÓN DE CALLE CON PAVIMENTACION DE CONCRETO ASFÁLTICO, EN VILLANUEVA , LOCALIDAD COLONIA EMILIANO ZAPATA, EL JARAL, EN CALLE VICENTE ROMERO CON 1458.52 M2 PARA EL BENEFICIO DE 9 VIVIENDAS.</t>
  </si>
  <si>
    <t>CONSTRUCCIÓN DE CALLE CON PAVIMENTACIÓN DE CONCRETO ASFÁLTICO EN VILLANUEVA LOCALIDAD ATITANAC EN CALLE INDEPENDENCIA CON 1,036.93 M2 PARA EL BENEFICIO DE 8 VIVIENDAS.</t>
  </si>
  <si>
    <t>REHABILITACIÓN DE CALLE CON PAVIMENTACIÓN DE CONCRETO ASFÁLTICO EN VILLANUEVA LOCALIDAD BOCA DE RIVERA EN CALLE MADERO CON 1,944.16 M2 PARA EL BENEFICIO DE 8 VIVIENDAS.</t>
  </si>
  <si>
    <t>REHABILITACIÓN DE CALLE CON PAVIMENTACIÓN DE CONCRETO ASFÁLTICO EN VILLANUEVA LOCALIDAD FELIPE ÁNGELES EN CALLE CIPRÉS Y FRANCISCO VILLA CON 4,410.67 M2 PARA EL BENEFICIO DE 39 VIVIENDAS.</t>
  </si>
  <si>
    <t>REHABILITACIÓN DE CALLE CON PAVIMENTACIÓN DE CONCRETO ASFÁLTICO EN VILLANUEVA LOCALIDAD VILLANUEVA ASENTAMIENTO RESCOLDILLO, ZAP 0579 EN CALLE LUIS MOYA CON 1,341.22 M2 PARA EL BENEFICIO DE 52 VIVIENDAS.</t>
  </si>
  <si>
    <t>CONSTRUCCIÓN DE CALLE CON PAVIMENTACIÓN DE CONCRETO ASFÁLTICO EN VILLANUEVA LOCALIDAD VILLANUEVA ASENTAMIENTO NUEVA ZAP 0259 EN CALLE COLOSIO CON 1,335.17 M2 PARA EL BENEFICIO DE 6 VIVIENDAS.</t>
  </si>
  <si>
    <t>CONSTRUCCIÓN DE CALLE CON PAVIMENTACIÓN DE CONCRETO ASFÁLTICO EN VILLANUEVA LOCALIDAD LA ENCARNACIÓN EN CALLE CENTRAL CON 912.90 M2 PARA EL BENEFICIO DE 5 VIVIENDAS.</t>
  </si>
  <si>
    <t>REHABILITACIÓN DE CALLE CON PAVIMENTACIÓN DE CONCRETO ASFÁLTICO EN VILLANUEVA LOCALIDAD ZAPOQUÍ EN CALLE SAN ISIDRO CON 1,087.81 M2 PARA EL BENEFICIO DE 9 VIVIENDAS.</t>
  </si>
  <si>
    <t>CONSTRUCCIÓN DE CALLE CON PAVIMENTACIÓN DE CONCRETO ASFÁLTICO EN VILLANUEVA LOCALIDAD VILLANUEVA ASENTAMIENTO FLORES DEL PEDREGAL EN CALLE ORQUIDEAS CON 1,338.79 M2 PARA EL BENEFICIO DE 7 VIVENDAS.</t>
  </si>
  <si>
    <t>REHABILITACIÓN DE CALLE CON PAVIMENTACIÓN DE CONCRETO ASFÁLTICO EN VILLANUEVA LOCALIDAD LA QUEMADA, HACIENDA LA QUEMADA, EN CALLE 5 DE MAYO CON 8,239.62 M2 PARA EL BENEFICIO DE 51 VIVIENDAS.</t>
  </si>
  <si>
    <t>CONSTRUCCIÓN DE RED DE ALCANTARILLADO CON 8 DESCARGAS SANITARIAS EN GUADALUPE LOCALIDAD SAN JERÓNIMO ZAP 135A Y 1627 EN CALLE SAUCITO Y LA LOMA CON 247.60 ML PARA BENEFICIO DE 8 VIVIENDAS.</t>
  </si>
  <si>
    <t>CONSTRUCCIÓN DE RED DE ALCANTARILLADO CON 10 DESCARGAS SANITARIAS EN GUADALUPE LOCALIDAD SAN IGNACIO EN CALLE MIGUEL HIDALGO CON 229.50 ML PARA BENEFICIO DE 10 VIVIENDAS</t>
  </si>
  <si>
    <t>REHABILITACIÓN DE CALLE CON PAVIMENTACIÓN DE CONCRETO ASFÁLTICO, EN VETAGRANDE, LOCALIDAD SAUCEDA DE LA BORDA, ZAP 0159, EN CALLE SINALOA, PARA BENEFICIO DE LOS HABITANTES.</t>
  </si>
  <si>
    <t>CONSTRUCCIÓN DE CALLES CON PAVIMENTACIÓN DE CONCRETO ASFÁLTICO, EN VETAGRANDE, LOCALIDAD SANTA RITA, EN CALLE CALLECITA Y ALIANZA, PARA BENEFICIO DE LOS HABITANTES.</t>
  </si>
  <si>
    <t>CONSTRUCCION DE CALLE CON PAVIMENTACION DE CONCRETO ASFALTICO, EN VETAGRANDE, LOCALIDAD SAUCEDA DE LA BORDA, ZAP 0159, EN CALLE LA LOMA, PARA BENEFICIO DE LOS HABITANTES.</t>
  </si>
  <si>
    <t>EQUIPAMIENTO CON CALENTADOR SOLAR EN TLALTENANGO DE SÁNCHEZ ROMÁN, LOCALIDAD TLALTENANGO DE SÁNCHEZ ROMÁN, EN 8 ZAP, CON 20 CALENTADORES SOLARES PARA BENEFICIO DE 20 VIVIENDAS.</t>
  </si>
  <si>
    <t>CONSTRUCCION DE CALLES CON PAVIMENTACION DE CONCRETO ASFALTICO, EN VETAGRANDE, LOCALIDAD SAN JOSE DE LA ERA, EN 3 CALLES, PARA BENEFICIO DE LOS HABITANTES.</t>
  </si>
  <si>
    <t>EQUIPAMIENTO DE CALENTADOR SOLAR EN TLALTENANGO DE SANCHEZ ROMAN, LOCALIDAD TLALTENANGO DE SANCHEZ ROMAN, EN ZAP 0447, CON 1 CALENTADOR SOLAR PARA BENEFICIO DE 1 VIVIENDA.</t>
  </si>
  <si>
    <t>EQUIPAMIENTO DE CALENTADOR SOLAR EN TLALTENANGO DE SÁNCHEZ ROMÁN, LOCALIDAD TLALTENANGO DE SÁNCHEZ ROMÁN, EN 3 ZAP, CON 9 CALENTADORES SOLARES PARA BENEFICIO DE 9 VIVIENDAS.</t>
  </si>
  <si>
    <t>EQUIPAMIENTO DE CALENTADOR SOLAR EN TLALTENANGO DE SANCHEZ ROMAN, LOCALIDAD EL ARENAL, CON 1 CALENTADOR SOLAR PARA BENEFICIO DE 1 VIVIENDA.</t>
  </si>
  <si>
    <t>EQUIPAMIENTO DE CALENTADOR SOLAR EN TLALTENANGO DE SÁNCHEZ ROMÁN, LOCALIDAD TLALTENANGO DE SÁNCHEZ ROMÁN, ASENTAMIENTO VALLE VERDE, CON 3 CALENTADORES SOLARES PARA BENEFICIO DE 3 VIVIENDAS.</t>
  </si>
  <si>
    <t>EQUIPAMIENTO CON CALENTADOR SOLAR EN TLALTENANGO DE SÁNCHEZ ROMÁN, LOCALIDAD FRACCIONAMIENTO COPROVI BELLAVISTA, CON 9 CALENTADORES SOLARES PARA BENEFICIO DE 9 VIVIENDAS.</t>
  </si>
  <si>
    <t>EQUIPAMIENTO DE CALENTADOR SOLAR EN TLALTENANGO DE SÁNCHEZ ROMÁN, LOCALIDAD LOS RAMOS, CON 3 CALENTADORES SOLARES PARA BENEFICIO DE 3 VIVIENDAS</t>
  </si>
  <si>
    <t>EQUIPAMIENTO DE CALENTADOR SOLAR EN TLALTENANGO DE SANCHEZ ROMAN, LOCALIDAD LOS CARDOS, CON 1 CALENTADOR SOLAR PARA BENEFICIO DE 1 VIVIENDA.</t>
  </si>
  <si>
    <t>EQUIPAMIENTO DE CALENTADOR SOLAR EN TLALTENANGO DE SÁNCHEZ ROMÁN, LOCALIDAD SALAZARES, CON 1 CALENTADOR SOLAR PARA BENEFICIO DE 1 VIVIENDA.</t>
  </si>
  <si>
    <t>EQUIPAMIENTO DE CALENTADOR SOLAR EN TLALTENANGO DE SÁNCHEZ ROMÁN, LOCALIDAD VILLAREALES, SAN ISIDRO, CON 2 CALENTADORES SOLARES PARA BENEFICIO DE 2 VIVIENDAS.</t>
  </si>
  <si>
    <t>EQUIPAMIENTO DE CALENTADOR SOLAR EN TLALTENANGO DE SANCHEZ ROMÁN, LOCALIDAD SAN ANTONIO DE LA COFRADIA, CON 1 CALENTADOR SOLAR PARA BENEFICIO DE 1 VIVIENDA.</t>
  </si>
  <si>
    <t>EQUIPAMIENTO DE CALENTADOR SOLAR EN TLALTENANGO DE SANCHEZ ROMÁN, LOCALIDAD JESUS MARIA, CON 1 CALENTADOR SOLAR PARA BENEFICIO DE 1 VIVIENDA.</t>
  </si>
  <si>
    <t>EQUIPAMIENTO CON CALENTADOR SOLAR EN LORETO, LOCALIDAD EMILIO CARRANZA ARENAL DEL PICACHO, CON 1 CALENTADOR SOLAR, PARA BENEFICIO DE 1 VIVIENDA.</t>
  </si>
  <si>
    <t>EQUIPAMIENTO CON CALENTADOR SOLAR EN LORETO, LOCALIDAD LA ALQUERIA, CON 4 CALENTADORES SOLARES, PARA BENEFICIO DE 4 VIVIENDAS.</t>
  </si>
  <si>
    <t>EQUIPAMIENTO CON CALENTADOR SOLAR EN LORETO, LOCALIDAD LA CONCEPCION CON 1 CALENTADOR SOLAR, PARA BENEFICIO DE 1 VIVIENDA</t>
  </si>
  <si>
    <t>EQUIPAMIENTO DE CALENTADOR SOLAR EN TLALTENANGO DE SÁNCHEZ ROMÁN, LOCALIDAD TEOCALTICHE, CON 1 CALENTADOR SOLAR PARA BENEFICIO DE 1 VIVIENDA.</t>
  </si>
  <si>
    <t>EQUIPAMIENTO DE CALENTADOR SOLAR EN TLALTENANGO DE SÁNCHEZ ROMÁN, LOCALIDAD TLALTENANGO DE SÁNCHEZ ROMÁN, ASENTAMIENTO LAS LOMITAS, CON 1 CALENTADOR SOLAR PARA BENEFICIO DE 1 VIVIENDA.</t>
  </si>
  <si>
    <t>EQUIPAMIENTO CON CALENTADOR SOLAR EN LORETO, LOCALIDAD EL PRIETO, CON 1 CALENTADOR SOLAR, PARA BENEFICIO DE 1 VIVIENDA.</t>
  </si>
  <si>
    <t>EQUIPAMIENTO DE CALENTADOR SOLAR EN TLALTENANGO DE SÁNCHEZ ROMÁN, LOCALIDAD SAN JOSÉ DE VELADORES, CON 2 CALENTADORES SOLARES PARA BENEFICIO DE 2 VIVIENDAS.</t>
  </si>
  <si>
    <t>EQUIPAMIENTO DE CALENTADOR SOLAR EN TLALTENANGO DE SÁNCHEZ ROMÁN, LOCALIDAD MORONES, CON 2 CALENTADORES SOLARES PARA BENEFICIO DE 2 VIVIENDAS.</t>
  </si>
  <si>
    <t>EQUIPAMIENTO CON CALENTADOR SOLAR EN LORETO, LOCALIDAD EL TEPETATE, CON 4 CALENTADORES SOLARES, PARA BENEFICIO DE 4 VIVIENDAS.</t>
  </si>
  <si>
    <t>EQUIPAMIENTO CON CALENTADOR SOLAR EN LORETO, LOCALIDAD BIMBALETES, CON 1 CALENTADOR SOLAR, PARA BENEFICIO DE 1 VIVIENDA.</t>
  </si>
  <si>
    <t>EQUIPAMIENTO CON CALENTADOR SOLAR EN LORETO, LOCALIDAD CRISÓSTOMOS, CON 1 CALENTADOR SOLAR, PARA BENEFICIO DE 1 VIVIENDA.</t>
  </si>
  <si>
    <t>EQUIPAMIENTO CON CALENTADOR SOLAR EN LORETO, LOCALIDAD EL HINOJO, CON 1 CALENTADOR SOLAR, PARA BENEFICIO DE 1 VIVIENDA.</t>
  </si>
  <si>
    <t>EQUIPAMIENTO CON CALENTADOR SOLAR EN LORETO, LOCALIDAD EL LOBO, CON 1 CALENTADOR SOLAR, PARA BENEFICIO DE 1 VIVIENDA.</t>
  </si>
  <si>
    <t>EQUIPAMIENTO CON CALENTADOR SOLAR EN LORETO, LOCALIDAD LORETO, EN 8 ZAP, CON 13 CALENTADORES SOLARES, PARA BENEFICIO DE 13 VIVIENDAS.</t>
  </si>
  <si>
    <t>EQUIPAMIENTO CON CALENTADOR SOLAR EN LORETO, LOCALIDAD LORETO, EN ZAP 0233, CON 2 CALENTADORES SOLARES, PARA BENEFICIO DE 2 VIVIENDAS.</t>
  </si>
  <si>
    <t>EQUIPAMIENTO CON CALENTADOR SOLAR EN LORETO, LOCALIDAD NORIAS DE GUADALUPE, CON 1 CALENTADOR SOLAR, PARA BENEFICIO DE 1 VIVIENDA.</t>
  </si>
  <si>
    <t>EQUIPAMIENTO CON CALENTADOR SOLAR EN LORETO, LOCALIDAD SAN BLAS, CON 3 CALENTADORES SOLARES, PARA BENEFICIO DE 3 VIVIENDAS.</t>
  </si>
  <si>
    <t>EQUIPAMIENTO CON CALENTADOR SOLAR EN LORETO, LOCALIDAD SAN MARCOS, EN ZAP 0341, CON 3 CALENTADORES SOLARES, PARA BENEFICIO DE 3 VIVIENDAS.</t>
  </si>
  <si>
    <t>EQUIPAMIENTO CON CALENTADOR SOLAR EN LORETO, LOCALIDAD SANTA MARIA DE LOS ANGELES, CON 4 CALENTADORES SOLARES, PARA BENEFICIO DE 4 VIVIENDAS.</t>
  </si>
  <si>
    <t>EQUIPAMIENTO CON CALENTADOR SOLAR EN LORETO, LOCALIDAD TIERRA BLANCA, CON 6 CALENTADORES SOLARES, PARA BENEFICIO DE 6 VIVIENDAS.</t>
  </si>
  <si>
    <t>EQUIPAMIENTO CON CALENTADOR SOLAR EN LORETO, LOCALIDAD LA LOMA EL BAJIO, CON 4 CALENTADORES SOLARES, PARA BENEFICIO DE 4 VIVIENDAS.</t>
  </si>
  <si>
    <t>EQUIPAMIENTO CON CALENTADOR SOLAR EN LORETO, LOCALIDAD LA LUZ, CON 3 CALENTADORES SOLARES, PARA BENEFICIO DE 3 VIVIENDAS.</t>
  </si>
  <si>
    <t>EQUIPAMIENTO CON CALENTADOR SOLAR EN LORETO, LOCALIDAD LINARES, CON 1 CALENTADOR SOLAR, PARA BENEFICIO DE 1 VIVIENDA.</t>
  </si>
  <si>
    <t>EQUIPAMIENTO CON CALENTADOR SOLAR EN LORETO, LOCALIDAD LOMAS DEL PARAISO, CON 1 CALENTADOR SOLAR, PARA BENEFICIO DE 1 VIVIENDA.</t>
  </si>
  <si>
    <t>REHABILITACIÓN DE CALLE CON PAVIMENTACIÓN EN RÍO GRANDE, LOCALIDAD LAS ESPERANZAS EL RANCHITO, EN CALLE CONSTITUCIÓN CON 7,181.27 M2 DE MEZCLA ASFÁLTICA PARA BENEFICIO DE LA POBLACIÓN</t>
  </si>
  <si>
    <t>REHABILITACIÓN DE CALLE CON PAVIMENTACIÓN EN RÍO GRANDE, LOCALIDAD PROGRESO DE ALFONSO MEDINA COLONIA PROGRESO, EN CALLE ALFONSO MEDINA CON 5,711.91 M2 DE MEZCLA ASFÁLTICA PARA BENEFICIO DE LA POBLACIÓN.</t>
  </si>
  <si>
    <t>CONSTRUCCIÓN DE CALLE CON PAVIMENTACIÓN EN RÍO GRANDE, LOCALIDAD ANASTACIO V. HINOJOSA, EN CALLE ROSAS ROJAS CON 1,504.67 M2 DE MEZCLA ASFÁLTICA PARA BENEFICIO DE LA POBLACIÓN.</t>
  </si>
  <si>
    <t>CONSTRUCCIÓN DE CALLE CON PAVIMENTACIÓN EN RÍO GRANDE, LOCALIDAD LA FLORIDA, EN CALLE ADOLFO LÓPEZ MATEOS CON 1,899.96 M2 DE MEZCLA ASFÁLTICA PARA BENEFICIO DE LA POBLACIÓN.</t>
  </si>
  <si>
    <t>CONSTRUCCIÓN DE CALLE CON PAVIMENTACIÓN EN RÍO GRANDE, LOCALIDAD RÍO GRANDE, ASENTAMIENTO LOS SAUCES, ZAP 1164, EN CALLE SICOMORO Y BVD. JACARANDAS CON 4,119.02 M2 DE MEZCLA ASFÁLTICA PARA BENEFICIO DE LA POBLACIÓN.</t>
  </si>
  <si>
    <t>CONSTRUCCIÓN DE CALLE CON PAVIMENTACIÓN EN RÍO GRANDE, LOCALIDAD RÍO GRANDE, ASENTAMIENTO ADOLFO LÓPEZ MATEOS, ZAP 072A, EN CALLES GENERAL PÁNFILO NATERA Y GREGORIO MEDINA CON 3,871.81 M2 DE MEZCLA ASFÁLTICA PARA BENEFICIO DE LA POBLACIÓN.</t>
  </si>
  <si>
    <t>CONSTRUCCIÓN DE CALLE CON PAVIMENTACIÓN EN RÍO GRANDE, LOCALIDAD FRANCISCO GARCÍA SALINAS, EN CALLE MIGUEL HIDALGO Y AV. MATAMOROS CON 2,899.85 M2 DE MEZCLA ASFÁLTICA PARA BENEFICIO DE LA POBLACIÓN.</t>
  </si>
  <si>
    <t>CONSTRUCCIÓN DE CALLE CON PAVIMENTACIÓN EN RÍO GRANDE, LOCALIDAD EL FUERTE, EN CALLE MICHOACÁN CON 2,102.63 M2 DE MEZCLA ASFÁLTICA PARA BENEFICIO DE LA POBLACIÓN.</t>
  </si>
  <si>
    <t>CONSTRUCCIÓN DE CALLE CON PAVIMENTACIÓN EN RÍO GRANDE, LOCALIDAD IGNACIO LÓPEZ RAYON LOS DELGADO, EN CALLE PLAN DE GUADALUPE Y BENITO JUÁREZ CON 2,946.62 M2 DE MEZCLA ASFÁLTICA PARA BENEFICIO DE LA POBLACIÓN.</t>
  </si>
  <si>
    <t>EQUIPAMIENTO CON CALENTADOR SOLAR EN RIO GRANDE, LOCALIDAD RIO GRANDE, EN ZAP 0931, CON 3 CALENTADORES PARA BENEFICIO DE 3 VIVIENDAS.</t>
  </si>
  <si>
    <t>EQUIPAMIENTO DE CALENTADOR SOLAR EN GENERAL FRANCISCO R. MURGUÍA, LOCALIDAD NIEVES, CON 1 CALENTADOR SOLAR, PARA BENEFICIO DE 1 VIVIENDA.</t>
  </si>
  <si>
    <t>EQUIPAMIENTO DE CALENTADOR SOLAR EN GENERAL FRANCISCO R. MURGUIA, LOCALIDAD LAS BOCAS, CON 2 CALENTADORES SOLARES, PARA BENEFICIO DE 2 VIVIENDAS.</t>
  </si>
  <si>
    <t>EQUIPAMIENTO DE CALENTADOR SOLAR EN GENERAL FRANCISCO R. MURGUÍA, LOCALIDAD LUIS MOYA, CON 3 CALENTADORES SOLARES, PARA BENEFICIO DE 3 VIVIENDAS</t>
  </si>
  <si>
    <t>EQUIPAMIENTO DE CALENTADOR SOLAR EN GENERAL FRANCISCO R. MURGUÍA, LOCALIDAD APASEO, CON 1 CALENTADOR SOLAR, PARA BENEFICIO DE 1 VIVIENDA.</t>
  </si>
  <si>
    <t>EQUIPAMIENTO DE CALENTADOR SOLAR EN GENERAL FRANCISCO R. MURGUÍA, LOCALIDAD COLONIA BENITO JUÁREZ, EL TULILLO, CON 1 CALENTADOR SOLAR, PARA BENEFICIO DE 1 VIVIENDA.</t>
  </si>
  <si>
    <t>EQUIPAMIENTO DE CALENTADOR SOLAR EN GENERAL FRANCISCO R. MURGUÍA, LOCALIDAD EL PORVENIR, EL PORVENIR DEL CARMEN, CON 2 CALENTADORES SOLARES, PARA BENEFICIO DE 2 VIVIENDAS.</t>
  </si>
  <si>
    <t>EQUIPAMIENTO DE CALENTADOR SOLAR EN GENERAL FRANCISCO R. MURGUÍA, LOCALIDAD EMANCIPACIÓN, CON 4 CALENTADORES SOLARES, PARA BENEFICIO DE 4 VIVIENDAS.</t>
  </si>
  <si>
    <t>EQUIPAMIENTO DE CALENTADOR SOLAR EN GENERAL FRANCISCO R. MURGUÍA, LOCALIDAD INDEPENDENCIA SAN MARTÍN, SAN MARTÍN, CON 5 CALENTADORES SOLARES, PARA BENEFICIO DE 5 VIVIENDAS.</t>
  </si>
  <si>
    <t>EQUIPAMIENTO DE CALENTADOR SOLAR EN GENERAL FRANCISCO R. MURGUÍA, LOCALIDAD JARALILLO, CON 1 CALENTADOR SOLAR, PARA BENEFICIO DE 1 VIVIENDA.</t>
  </si>
  <si>
    <t>EQUIPAMIENTO DE CALENTADOR SOLAR EN GENERAL FRANCISCO R. MURGUÍA, LOCALIDAD GENERAL MANUEL ÁVILA CAMACHO MESILLAS, CON 2 CALENTADORES SOLARES, PARA BENEFICIO DE 2 VIVIENDAS.</t>
  </si>
  <si>
    <t>REHABILITACIÓN DE CALLE CON PAVIMENTACIÓN DE MEZCLA ASFÁLTICA, EN ZACATECAS, LOCALIDAD ZACATECAS, ASENTAMIENTO TOMA DE ZACATECAS, ZAP 0896 Y 0909, EN CALLES BRIGADA MADERO, EJERCITO CONSTITUCIONAL, PARA BENEFICIO DE LA POBLACIÓN.</t>
  </si>
  <si>
    <t>REHABILITACIÓN DE CALLE CON PAVIMENTACIÓN DE MEZCLA ASFÁLTICA, EN ZACATECAS, LOCALIDAD ZACATECAS, ASENTAMIENTO EL ORITO, ZAP 1150, EN CALLE VILLA HERMOSA, PARA BENEFICIO DE LA POBLACIÓN.</t>
  </si>
  <si>
    <t>EQUIPAMIENTO DE CALENTADOR SOLAR EN GENERAL FRANCISCO R. MURGUÍA, LOCALIDAD MATIAS RAMOS EL TANGER, CON 2 CALENTADORES SOLARES, PARA BENEFICIO DE 2 VIVIENDAS.</t>
  </si>
  <si>
    <t>REHABILITACIÓN DE CALLES CON PAVIMENTACIÓN DE MEZCLA ASFÁLTICA, EN ZACATECAS, LOCALIDAD ZACATECAS, ASENTAMIENTO BUENAVISTA Y FLORES MAGON, ZAP 0152 Y 0684, EN 7 CALLES, PARA BENEFICIO DE LA POBLACIÓN.</t>
  </si>
  <si>
    <t>REHABILITACIÓN DE CALLE CON PAVIMENTACIÓN, DE MEZCLA ASFÁLTICA, EN ZACATECAS, LOCALIDAD ZACATECAS, ASENTAMIENTO VILLAS DEL PADRE, ZAP 1729, EN CALLE MISIONEROS, PARA BENEFICIO DE LA POBLACIÓN.</t>
  </si>
  <si>
    <t>EQUIPAMIENTO DE CALENTADOR SOLAR EN GENERAL FRANCISCO R. MURGUÍA, LOCALIDAD MIGUEL HIDALGO, CON 1 CALENTADOR SOLAR, PARA BENEFICIO DE 1 VIVIENDA.</t>
  </si>
  <si>
    <t>EQUIPAMIENTO DE CALENTADOR SOLAR EN GENERAL FRANCISCO R. MURGUÍA, LOCALIDAD NIEVES, EN 4 ZAP CON 7 CALENTADORES SOLARES, PARA BENEFICIO DE 7 VIVIENDAS.</t>
  </si>
  <si>
    <t>CONSTRUCCIÓN DE CALLE CON PAVIMENTACIÓN DE MEZCLA ASFÁLTICA, EN ZACATECAS, LOCALIDAD ZACATECAS, ASENTAMIENTO CARLOS HINOJOSA PETIT, ZAP 1771, CALLE VÍCTOR ROSALES, PARA BENEFICIO DE LA POBLACIÓN.</t>
  </si>
  <si>
    <t>REHABILITACIÓN DE CALLE CON PAVIMENTACIÓN DE MEZCLA ASFALTICA, EN ZACATECAS, LOCALIDAD ZACATECAS, ASENTAMIENTO VARIOS, EN 11 ZAP, EN 17 CALLES, PARA BENEFICIO DE LA POBLACIÓN</t>
  </si>
  <si>
    <t>REHABILITACIÓN DE CALLE CON PAVIMENTACIÓN DE MEZCLA ASFÁLTICA, EN ZACATECAS, LOCALIDAD ZACATECAS, ASENTAMIENTO VARIOS, EN 3 ZAP, EN 3 CALLES, PARA BENEFICIO DE LA POBLACIÓN.</t>
  </si>
  <si>
    <t>REHABILITACIÓN DE CALLE CON PAVIMENTACIÓN DE MEZCLA ASFÁLTICA, EN ZACATECAS, LOCALIDAD LA PIMIENTA, CALLE DEL PROGRESO, PARA BENEFICIO DE LA POBLACIÓN</t>
  </si>
  <si>
    <t>EQUIPAMIENTO CON CALENTADOR SOLAR EN RIO GRANDE, LOCALIDAD RIO GRANDE, EN 8 ZAP,CON 16 CALENTADORES PARA BENEFICIO DE 16 VIVIENDAS.</t>
  </si>
  <si>
    <t>EQUIPAMIENTO CON CALENTADOR SOLAR EN RIO GRANDE, LOCALIDAD RIO GRANDE, EN ZAP 0556, CON 2 CALENTADORES PARA BENEFICIO DE 2 VIVIENDAS.</t>
  </si>
  <si>
    <t>EQUIPAMIENTO CON CALENTADOR SOLAR EN RIO GRANDE, LOCALIDAD RIO GRANDE, ASENTAMIENTO LA LUZ, EN ZAP 0541 Y 0537,CON 4 CALENTADORES PARA BENEFICIO DE 4 VIVIENDAS.</t>
  </si>
  <si>
    <t>REHABILITACIÓN DE CALLES CON PAVIMENTACIÓN DE MEZCLA ASFÁLTICA, EN ZACATECAS, LOCALIDAD ZACATECAS, ASENTAMIENTO TRES CRUCES, EN ZAP 0364, CALLE ALFAREROS Y HOJALATEROS, PARA BENEFICIO DE LA POBLACIÓN.</t>
  </si>
  <si>
    <t>EQUIPAMIENTO CON CALENTADOR SOLAR EN RIO GRANDE, LOCALIDAD CIENEGA Y MANCILLAS, CON 2 CALENTADORES PARA BENEFICIO DE 2 VIVIENDAS.</t>
  </si>
  <si>
    <t>EQUIPAMIENTO CON CALENTADOR SOLAR EN RIO GRANDE, LOCALIDAD EL FUERTE, CON 4 CALENTADORES PARA BENEFICIO DE 4 VIVIENDAS.</t>
  </si>
  <si>
    <t>EQUIPAMIENTO CON CALENTADOR SOLAR EN RIO GRANDE, LOCALIDAD EMILIANO ZAPATA MORONES, CON 3 CALENTADORES PARA BENEFICIO DE 3 VIVIENDAS.</t>
  </si>
  <si>
    <t>EQUIPAMIENTO CON CALENTADOR SOLAR EN RIO GRANDE, LOCALIDAD FRANCISCO GARCIA SALINAS, CON 1 CALENTADOR PARA BENEFICIO DE 1 VIVIENDA.</t>
  </si>
  <si>
    <t>EQUIPAMIENTO CON CALENTADOR SOLAR EN RIO GRANDE, LOCALIDAD IGNACIO LOPEZ RAYON LOS DELGADO, CON 1 CALENTADOR PARA BENEFICIO DE 1 VIVIENDA.</t>
  </si>
  <si>
    <t>EQUIPAMIENTO CON CALENTADOR SOLAR EN RIO GRANDE, LOCALIDAD LA FLORIDA, CON 2 CALENTADORES PARA BENEFICIO DE 2 VIVIENDAS</t>
  </si>
  <si>
    <t>EQUIPAMIENTO CON CALENTADOR SOLAR EN RIO GRANDE, LOCALIDAD LAS ESPERANZAS EL RANCHITO, CON 1 CALENTADOR PARA BENEFICIO DE 1 VIVIENDA.</t>
  </si>
  <si>
    <t>EQUIPAMIENTO CON CALENTADOR SOLAR EN RIO GRANDE, LOCALIDAD RIO GRANDE, ASENTAMIENTO COLONIA LAZARO CARDENAS, CON 1 CALENTADOR PARA BENEFICIO DE 1 VIVIENDA</t>
  </si>
  <si>
    <t>EQUIPAMIENTO CON CALENTADOR SOLAR EN RIO GRANDE, LOCALIDAD LOS CONDE, CON 3 CALENTADORES PARA BENEFICIO DE 3 VIVIENDAS.</t>
  </si>
  <si>
    <t>EQUIPAMIENTO CON CALENTADOR SOLAR EN RIO GRANDE, LOCALIDAD LOS MARQUEZ, CON 1 CALENTADOR PARA BENEFICIO DE 1 VIVIENDA.</t>
  </si>
  <si>
    <t>EQUIPAMIENTO CON CALENTADOR SOLAR EN RIO GRANDE, LOCALIDAD LOS RAMIREZ, CON 3 CALENTADORES PARA BENEFICIO DE 3 VIVIENDAS.</t>
  </si>
  <si>
    <t>EQUIPAMIENTO CON CALENTADOR SOLAR EN RIO GRANDE, LOCALIDAD PASTELERA, CON 1 CALENTADOR PARA BENEFICIO DE 1 VIVIENDA.</t>
  </si>
  <si>
    <t>EQUIPAMIENTO CON CALENTADOR SOLAR EN RIO GRANDE, LOCALIDAD SAN FELIPE, CON 1 CALENTADOR PARA BENEFICIO DE 1 VIVIENDA.</t>
  </si>
  <si>
    <t>AMPLIACION DE RED DE ALCANTARILLADO EN ZACATECAS LOCALIDAD ZACATECAS ASENTAMIENTO PEÑAS DE LA VIRGEN ZAP 1451 EN 3 CALLES CON 369.06 ML PARA BENEFICIO DE 12 VIVIENDAS</t>
  </si>
  <si>
    <t>CONSTRUCCIÓN DE RED DE ALCANTARILLADO EN ZACATECAS, LOCALIDAD ZACATECAS ASENTAMIENTO ITALIA Y ESPAÑA, ZAP 1790 Y 2017, EN CINCO CALLES, CON 887.26 ML PARA BENEFICIO DE 20 VIVIENDAS.</t>
  </si>
  <si>
    <t>EQUIPAMIENTO CON CALENTADOR SOLAR EN RIO GRANDE, LOCALIDAD PROGRESO DE ALFONSO MEDIAN COLONIA PROGRESO, CON 2 CALENTADORES PARA BENEFICIO DE 2 VIVIENDAS.</t>
  </si>
  <si>
    <t>AMPLIACIÓN DE RED O SISTEMA DE AGUA ENTUBADA, EN ZACATECAS, LOCALIDAD ZACATECAS, ASENTAMIENTO ESPAÑA I, ZAP 1517, CALLES PAMPLONA, BURGOS Y CIUDAD REAL, CON 833.41 ML RED DE AGUA PARA BENEFICIO DE 25 VIVIENDAS.</t>
  </si>
  <si>
    <t>EQUIPAMIENTO CON CALENTADOR SOLAR EN RIO GRANDE, LOCALIDAD LOS RODRIGUEZ, CON 1 CALENTADOR PARA BENEFICIO DE 1 VIVIENDA.</t>
  </si>
  <si>
    <t>EQUIPAMIENTO CON CALENTADOR SOLAR EN RIO GRANDE, LOCALIDAD RIO GRANDE, CON 4 CALENTADORES PARA BENEFICIO DE 4 VIVIENDAS.</t>
  </si>
  <si>
    <t>EQUIPAMIENTO CON CALENTADOR SOLAR EN RIO GRANDE, LOCALIDAD TETILLAS EX HACIENDA DE TETILLAS, CON 2 CALENTADORES PARA BENEFICIO DE 2 VIVIENDAS.</t>
  </si>
  <si>
    <t>EQUIPAMIENTO CON CALENTADOR SOLAR EN RIO GRANDE, LOCALIDAD TIERRA BLANCA, CON 2 CALENTADORES PARA BENEFICIO DE 2 VIVIENDAS.</t>
  </si>
  <si>
    <t>EQUIPAMIENTO DE CALENTADORES SOLARES EN RIO GRANDE, LOCALIDAD JÓSE MARÍA MORELOS Y PAVON LA ALMOLOYA, CON 2 CALENTADORES PARA BENEFICIO DE 2 VIVIENDAS.</t>
  </si>
  <si>
    <t>CONSTRUCCIÓN DE TECHADO EN ESPACIO DE BIENES PÚBLICOS, EN OJOCALIENTE, LOCALIDAD OJOCALIENTE, ASENTAMIENTO PAMANES ESCOBEDO, EN CENTRO BIENESTAR, EN ZAP 0253, CON 752.13 M2, PARA BENEFICIO DE LOS HABITANTES.</t>
  </si>
  <si>
    <t>AMPLIACIÓN DE COLECTOR EN MIGUEL AUZA, LOCALIDAD MIGUEL AUZA, ASENTAMIENTO BETANIA, EN 6 ZAP, PARA BENEFICIO DE LA POBLACIÓN.</t>
  </si>
  <si>
    <t>EQUIPAMIENTO DE CALENTADORES SOLARES EN OJOCALIENTE, LOCALIDAD OJOCALIENTE, EN 12 ZAP, CON 32 CALENTADORES SOLARES, PARA BENEFICIO DE 32 VIVIENDAS.</t>
  </si>
  <si>
    <t>EQUIPAMIENTO CON CALENTADOR SOLAR EN EL MUNICIPIO DE TRANCOSO, LOCALIDAD LA BLANQUITA, CON 10 CALENTADORES SOLARES PARA EL BENEFICIO DE 10 VIVIENDAS</t>
  </si>
  <si>
    <t>EQUIPAMIENTO CON CALENTADOR SOLAR EN EL MUNICIPIO DE TRANCOSO, LOCALIDAD EL PORVENIR, CON 12 CALENTADORES SOLARES PARA EL BENEFICIO DE 12 VIVIENDAS</t>
  </si>
  <si>
    <t>EQUIPAMIENTO CON CALENTADOR SOLAR EN EL MUNICIPIO DE TRANCOSO, LOCALIDAD LOS INSURGENTES LA PUERTA DE FIERRO, CON 2 CALENTADORES SOLARES PARA EL BENEFICIO DE 2 VIVIENDAS</t>
  </si>
  <si>
    <t>EQUIPAMIENTO CON CALENTADOR SOLAR EN EL MUNICIPIO DE TRANCOSO, LOCALIDAD TRANCOSO, EN 21 ZAP CON 127 CALENTADORES SOLARES PARA EL BENEFICIO DE 127 VIVIENDAS</t>
  </si>
  <si>
    <t>EQUIPAMIENTO CON CALENTADOR SOLAR EN EL MUNICIPIO DE TRANCOSO, LOCALIDAD RUBÉN JARAMILLO LA CHIRIPA, CON 5 CALENTADORES SOLARES PARA EL BENEFICIO DE 5 VIVIENDAS</t>
  </si>
  <si>
    <t>EQUIPAMIENTO CON CALENTADOR SOLAR EN EL MUNICIPIO DE TRANCOSO, LOCALIDAD SAN JOSE DEL CARMEN, CON 8 CALENTADORES SOLARES PARA EL BENEFICIO DE 8 VIVIENDAS</t>
  </si>
  <si>
    <t>EQUIPAMIENTO CON CALENTADOR SOLAR EN EL MUNICIPIO DE TRANCOSO, LOCALIDAD SAN SALVADOR DEL BAJÍO, CON 3 CALENTADORES SOLARES PARA EL BENEFICIO DE 3 VIVIENDAS</t>
  </si>
  <si>
    <t>EQUIPAMIENTO DE CALENTADOR SOLAR EN JUAN ALDAMA, LOCALIDAD CORRALES, CON 5 CALENTADORES SOLARES, PARA BENEFICIO DE 5 VIVIENDAS.</t>
  </si>
  <si>
    <t>EQUIPAMIENTO DE CALENTADOR SOLAR EN JUAN ALDAMA, LOCALIDAD JUAN ALDAMA, EN ZAP 0258 CON 1 CALENTADOR SOLAR, PARA BENEFICIO DE 1 VIVIENDAS</t>
  </si>
  <si>
    <t>EQUIPAMIENTO DE CALENTADOR SOLAR EN JUAN ALDAMA, LOCALIDAD JUAN ALDAMA, EN 4 ZAP CON 4 CALENTADORES SOLARES, PARA BENEFICIO DE 4 VIVIENDAS.</t>
  </si>
  <si>
    <t>EQUIPAMIENTO DE CALENTADOR SOLAR EN JUAN ALDAMA, LOCALIDAD OJITOS, CON 5 CALENTADORES SOLARES, PARA BENEFICIO DE 5 VIVIENDAS.</t>
  </si>
  <si>
    <t>EQUIPAMIENTO DE CALENTADOR SOLAR EN JUAN ALDAMA, LOCALIDAD PARADILLAS, CON 3 CALENTADORES SOLARES, PARA BENEFICIO DE 3 VIVIENDAS</t>
  </si>
  <si>
    <t>EQUIPAMIENTO DE CALENTADOR SOLAR EN TABASCO, LOCALIDAD TABASCO EN ZAP 0077 CON 4 CALENTADORES SOLARES PARA BENEFICIO DE 4 VIVIENDAS</t>
  </si>
  <si>
    <t>EQUIPAMIENTO DE CALENTADOR SOLAR EN TABASCO, LOCALIDAD TABASCO EN ZAP 0081 CON 2 CALENTADORES SOLARES PARA BENEFICIO DE 2 VIVIENDAS</t>
  </si>
  <si>
    <t>EQUIPAMIENTO DE CALENTADOR SOLAR, EN TABASCO, LOCALIDAD TABASCO ZAP 0096, CON 1 CALENTADOR SOLAR, PARA BENEFICIO DE UNA VIVIENDA</t>
  </si>
  <si>
    <t>EQUIPAMIENTO DE CALENTADOR SOLAR, EN TABASCO, LOCALIDAD TABASCO ZAP 0109, CON 1 CALENTADOR SOLAR, PARA BENEFICIO DE UNA VIVIENDA</t>
  </si>
  <si>
    <t>EQUIPAMIENTO DE CALENTADOR SOLAR, EN TABASCO, LOCALIDAD TABASCO ZAP 0306, CON 1 CALENTADOR SOLAR, PARA BENEFICIO DE UNA VIVIENDA</t>
  </si>
  <si>
    <t>EQUIPAMIENTO DE CALENTADOR SOLAR EN TABASCO, LOCALIDAD TENANGUILLO CON 1 CALENTADOR SOLAR PARA BENEFICIO DE UNA VIVIENDA</t>
  </si>
  <si>
    <t>CONSTRUCCIÓN DE CALLE CON PAVIMENTACIÓN EN LUIS MOYA, LOCALIDAD COLONIA HIDALGO, EN CALLE LEOBARDO REYNOSO CON MEZCLA ASFÁLTICA PARA BENEFICIO DE LA POBLACIÓN</t>
  </si>
  <si>
    <t>REHABILITACIÓN DE CALLE CON PAVIMENTACIÓN EN CUAUHTÉMOC, LOCALIDAD SAN PEDRO PIEDRA GORDA, ASENTAMIENTO DE POTRERILLOS Y RINCONADA, EN 3 CALLES CON MEZCLA ASFÁLTICA PARA BENEFICIO DE 18 VIVIENDAS</t>
  </si>
  <si>
    <t>CONSTRUCCIÓN DE CALLE CON PAVIMENTACIÓN EN LUIS MOYA, LOCALIDAD LOS GRIEGOS GRIEGOS, EN CALLE MARAVILLAS CON MEZCLA ASFÁLTICA PARA BENEFICIO DE LA POBLACIÓN</t>
  </si>
  <si>
    <t>CONSTRUCCIÓN DE COLECTOR Y AMPLIACIÓN DE RED DE ALCANTARILLADO SANITARIO, EN ZACATECAS, LOCALIDAD ZACATECAS, ASENTAMIENTO FILÓSOFOS II, ZAP 1555, EN 3 CALLES CON 1,134.07 ML, PARA BENEFICIO DE 10 VIVIENDAS.</t>
  </si>
  <si>
    <t>REHABILITACIÓN DE COLECTOR SANITARIO EN ZACATECAS, LOCALIDAD ZACATECAS, ASENTAMIENTO VARIOS, ZAP 1127, TRAMO ALMA OBRERA Y TAXISTAS, CON 954.47 ML, PARA BENEFICIO DE LOS HABITANTES.</t>
  </si>
  <si>
    <t>EQUIPAMIENTO DE CALENTADOR SOLAR EN TABASCO, LOCALIDAD SAN LUIS DE CUSTIQUE CON 3 CALENTADORES SOLARES PARA BENEFICIO DE 3 VIVIENDAS</t>
  </si>
  <si>
    <t>EQUIPAMIENTO DE CALENTADOR SOLAR EN TABASCO, LOCALIDAD SANTIAGO EL CHIQUE EL CHIQUE CON 5 CALENTADORES SOLARES PARA BENEFICIO DE 5 VIVIENDAS</t>
  </si>
  <si>
    <t>EQUIPAMIENTO DE CALENTADOR SOLAR EN TABASCO, LOCALIDAD TABASCO EN ZAP 019A CON 5 CALENTADORES SOLARES PARA BENEFICIO DE 5 VIVIENDAS</t>
  </si>
  <si>
    <t>EQUIPAMIENTO DE CALENTADOR SOLAR, EN TABASCO, LOCALIDAD TABASCO ZAP 0062, CON 1 CALENTADOR SOLAR, PARA BENEFICIO DE UNA VIVIENDA</t>
  </si>
  <si>
    <t>EQUIPAMIENTO CON CALENTADOR SOLAR EN JALPA, LOCALIDAD JALPA, EN 8 ZAP CON 12 CALENTADORES SOLARES PARA EL BENEFICIO DE 12 VIVIENDAS</t>
  </si>
  <si>
    <t>EQUIPAMIENTO CON CALENTADOR SOLAR EN MORELOS, LOCALIDAD LAS PILAS,CON 7 CALENTADORES SOLARES PARA BENEFICIO DE 7 VIVIENDAS.</t>
  </si>
  <si>
    <t>EQUIPAMIENTO CON CALENTADOR SOLAR EN MORELOS, LOCALIDAD HACIENDA NUEVA,EN 5 ZAP, CON 34 CALENTADORES SOLARES PARA BENEFICIO DE 34 VIVIENDAS.</t>
  </si>
  <si>
    <t>EQUIPAMIENTO CON CALENTADOR SOLAR EN MORELOS, LOCALIDAD MORELOS,EN 7 ZAP, CON 9 CALENTADORES SOLARES PARA BENEFICIO DE 9 VIVIENDAS</t>
  </si>
  <si>
    <t>EQUIPAMIENTO CON CALENTADOR SOLAR EN JALPA, LOCALIDAD GUADALUPE VICTORIA LA VILLITA, CON 5 CALENTADORES SOLARES PARA EL BENEFICIO DE 5 VIVIENDAS</t>
  </si>
  <si>
    <t>EQUIPAMIENTO CON CALENTADOR SOLAR EN JALPA, LOCALIDAD CORRAL DE PIEDRA, CON UN CALENTADOR SOLAR PARA EL BENEFICIO DE UNA VIVIENDA</t>
  </si>
  <si>
    <t>EQUIPAMIENTO CON CALENTADOR SOLAR EN JALPA, LOCALIDAD OJO DE AGUA, CON UN CALENTADOR SOLAR PARA EL BENEFICIO DE UNA VIVIENDA</t>
  </si>
  <si>
    <t>EQUIPAMIENTO CON CALENTADOR SOLAR EN JALPA, LOCALIDAD LOS SANTIAGOS, CON 2 CALENTADORES SOLARES PARA EL BENEFICIO DE 2 VIVIENDAS</t>
  </si>
  <si>
    <t>EQUIPAMIENTO CON CALENTADOR SOLAR EN JALPA, LOCALIDAD SAN BERNARDO, CON 2 CALENTADORES SOLARES PARA EL BENEFICIO DE 2 VIVIENDAS</t>
  </si>
  <si>
    <t>EQUIPAMIENTO DE CALENTADOR SOLAR EN GENERAL ENRIQUE ESTRADA, LOCALIDAD GENERAL ENRIQUE ESTRADA, EN 10 ZAP CON 34 CALENTADORES SOLARES, PARA BENEFICIO DE 34 VIVIENDAS.</t>
  </si>
  <si>
    <t>REHABILITACIÓN DE COLECTOR EN ZACATECAS, LOCALIDAD ZACATECAS, ASENTAMIENTOS VARIOS, ZAP 1254 Y 1451, TRAMO PEÑAS DE LA VIRGEN DIAMANTE Y JARALILLO, CON 922.82 ML PARA BENEFICIO DE LOS HABITANTES.</t>
  </si>
  <si>
    <t>EQUIPAMIENTO CON CALENTADOR SOLAR EN EL MUNICIPIO DE PÁNUCO, LOCALIDAD LAGUNA SECA, CON 4 CALENTADORES SOLARES PARA EL BENEFICIO DE 4 VIVIENDAS</t>
  </si>
  <si>
    <t>EQUIPAMIENTO DE CALENTADORES SOLARES EN ZACATECAS, LOCALIDAD ZACATECAS, EN 50 ZAP, CON 141 CALENTADORES SOLARES, PARA BENEFICIO DE 141 VIVIENDAS.</t>
  </si>
  <si>
    <t>EQUIPAMIENTO CON CALENTADOR SOLAR EN FRESNILLO, LOCALIDAD FRESNILLO ,EN 81 ZAP CON 444 CALENTADORES SOLARES PARA BENEFICIO DE 444 VIVIENDAS.</t>
  </si>
  <si>
    <t>EQUIPAMIENTO DE CALENTADORES SOLARES EN OJOCALIENTE, LOCALIDAD TLACOTES, CON 4 CALENTADORES SOLARES, PARA BENEFICIO DE 4 VIVIENDAS.</t>
  </si>
  <si>
    <t>CONSTRUCCIÓN DE TECHADO EN ESPACIO DE BIENES PÚBLICOS, EN JALPA, LOCALIDAD COLONIA UNIÓN OBRERA, ASENTAMIENTO OBRERA, EN CENTRO BIENESTAR CON 783.08 M2, PARA BENEFICIO DE LOS HABITANTES.</t>
  </si>
  <si>
    <t>EQUIPAMIENTO CON CALENTADOR SOLAR EN VILLANUEVA, LOCALIDAD BOCA DE RIVERA, CON 2 CALENTADORES SOLARES PARA BENEFICIO DE 2 VIVIENDAS.</t>
  </si>
  <si>
    <t>EQUIPAMIENTO CON CALENTADOR SOLAR EN VALPARAÍSO, LOCALIDAD ATOTONILCO, EN ZAP RURAL CON UN CALENTADOR SOLAR PARA BENEFICIO DE UNA VIVIENDA</t>
  </si>
  <si>
    <t>EQUIPAMIENTO CON CALENTADOR SOLAR EN JEREZ LOCALIDAD JEREZ DE GARCÍA SALINAS, CON 1 CALENTADOR, PARA BENEFICIO DE 1 VIVIENDA</t>
  </si>
  <si>
    <t>REHABILITACIÓN DE CALLE CON PAVIMENTACIÓN, EN ZACATECAS, LOCALIDAD ZACATECAS, ASENTAMIENTOS VARIOS, EN 6 ZAP, EN 24 CALLES, CON MEZCLA ASFÁLTICA, PARA BENEFICIO DE LA POBLACIÓN</t>
  </si>
  <si>
    <t>REHABILITACIÓN DE CALLE CON PAVIMENTACIÓN DE CONCRETO ASFÁLTICO, EN GUADALUPE, LOCALIDAD CIENEGUITAS, ZAP 2184 EN CALLE FRISON CON 1,324.17 M2 , PARA BENEFICIO DE LOS HABITANTES</t>
  </si>
  <si>
    <t>REHABILITACIÓN DE CALLE CON PAVIMENTACIÓN DE CONCRETO ASFÁLTICO, EN GUADALUPE, LOCALIDAD SAN RAMÓN EN CALLES FRANCISCO VILLA Y BENITO JUAREZ CON 8,828.36 M2 , PARA BENEFICIO DE LOS HABITANTES</t>
  </si>
  <si>
    <t>CONSTRUCCIÓN DE CALLE CON PAVIMENTACIÓN DE CONCRETO ASFÁLTICO EN GUADALUPE LOCALIDAD VIBORITAS MARCHA DE ZACATECAS CON 1,020.74M2 PARA EL BENEFICIO DE LOS HABITANTES</t>
  </si>
  <si>
    <t>REHABILITACIÓN DE CALLE CON PAVIMENTACIÓN DE CONCRETO ASFÁLTICO, EN GUADALUPE, LOCALIDAD VIBORITAS, EN CALLES MARCHA DE ZACATECAS Y MIGUEL HIDALGO CON 2,347.22 M2 , PARA BENEFICIO DE LOS HABITANTES</t>
  </si>
  <si>
    <t>CONSTRUCCIÓN DE TECHADO EN ESPACIO DE BIENES PÚBLICOS, EN CALERA, LOCALIDAD VICTOR ROSALES ASENTAMIENTO SAN FRANCISCO, EN CENTRO BIENESTAR, EN ZAP 0219, CON 700.35 M2, PARA BENEFICIO DE LOS HABITANTES.</t>
  </si>
  <si>
    <t>EQUIPAMIENTO DE CALENTADORES SOLAJRES EN OJOCALIENTE, LOCALIDAD JARILLAS EX HACIENDA DE JARILLAS, CON 1 CALENTADOR SOLAR PARA BENEFICIO DE UNA VIVIENDA.</t>
  </si>
  <si>
    <t>EQUIPAMIENTO DE CALENTADORES SOLARES EN OJOCALIENTE, LOCALIDAD PALMILLAS, CON 7 CALENTADORES SOLARES, PARA BENEFICIO DE 7 VIVIENDAS.</t>
  </si>
  <si>
    <t>EQUIPAMIENTO DE CALENTADORES SOLARES EN OJOCALIENTE, LOCALIDAD DE POZO DE JARILLAS, CON 3 CALENTADORES SOLARES, PARA BENEFICIO DE 3 VIVIENDAS.</t>
  </si>
  <si>
    <t>EQUIPAMIENTO DE CALENTADORES SOLARES EN OJOCALIENTE, LOCALIDAD LAS LAJAS, CON 4 CALENTADORES SOLARES, PARA BENEFICIO DE 4 VIVIENDAS.</t>
  </si>
  <si>
    <t>EQUIPAMIENTO DE CALENTADORES SOLARES EN OJOCALIENTE, LOCALIDAD SANTO TOMAS VENADITOS VENADITOS, CON 1 CALENTADOR SOLAR PARA BENEFICIO DE 1 VIVIENDA</t>
  </si>
  <si>
    <t>EQUIPAMIENTO DE CALENTADORES SOLARES EN OJOCALIENTE, LOCALIDAD NUEVO MUNDO, CON 1 CALENTADOR SOLAR, PARA BENEFICIO DE 1 VIVIENDA.</t>
  </si>
  <si>
    <t>REHABILITACIÓN DE ALUMBRADO PÚBLICO, EN LORETO, LOCALIDAD LA LOMA, EL BAJÍO, CON 13 LUMINARIAS, PARA BENEFICIO DE LOS HABITANTES</t>
  </si>
  <si>
    <t>EQUIPAMIENTO DE CALENTADORES SOLARES EN OJOCALIENTE, LOCALIDAD SAN CRISTOBAL, CON 2 CALENTADORES SOLARES, PARA BENEFICIO DE 2 VIVIENDA.</t>
  </si>
  <si>
    <t>EQUIPAMIENTO DE CALENTADORES SOLARES EN OJOCALIENTE, LOCALIDAD MILAGROS, CON 2 CALENTADORES SOLARES, PARA BENEFICIO DE 2 VIVIENDAS.</t>
  </si>
  <si>
    <t>EQUIPAMIENTO DE CALENTADORES SOLARES EN OJOCALIENTE, LOCALIDAD LA CAPILLA SAN ISIDRO DE MORADILLAS, CON 1 CALENTADOR SOLAR, PARA BENEFICIO DE 1 VIVIENDA.</t>
  </si>
  <si>
    <t>EQUIPAMIENTO DE CALENTADORES SOLARES EN OJOCALIENTE, LOCALIDAD CERRITO DE LA CRUZ, CON 1 CALENTADOR SOLAR, PARA BENEFICIO DE 1 VIVIENDA.</t>
  </si>
  <si>
    <t>EQUIPAMIENTO DE CALENTADORES SOLARES EN OJOCALIENTE, LOCALIDAD EL REFUGIO, CON 2 CALENTADORES SOLARES PARA BENEFICIO DE 2 VIVIENDAS.</t>
  </si>
  <si>
    <t>EQUIPAMIENTO CON CALENTADOR SOLAR EN VILLANUEVA, LOCALIDAD LA ENCARNACIÓN, CON 1 CALENTADOR SOLAR PARA BENEFICIO DE 1 VIVIENDA.</t>
  </si>
  <si>
    <t>EQUIPAMIENTO CON CALENTADOR SOLAR EN VILLANUEVA, LOCALIDAD EL VERGEL, CON 2 CALENTADORES SOLARES PARA BENEFICIO DE 2 VIVIENDAS.</t>
  </si>
  <si>
    <t>EQUIPAMIENTO CON CALENTADOR SOLAR EN VILLANUEVA, LOCALIDAD VILLANUEVA, EN 3 ZAP, CON 15 CALENTADORES SOLARES PARA BENEFICIO DE 15 VIVIENDAS.</t>
  </si>
  <si>
    <t>EQUIPAMIENTO CON CALENTADOR SOLAR EN FRESNILLO, LOCALIDAD ESTACION SAN JOSE ,EN 3 ZAP CON 15 CALENTADORES SOLARES PARA BENEFICIO DE 15 VIVIENDAS.</t>
  </si>
  <si>
    <t>EQUIPAMIENTO CON CALENTADOR SOLAR EN VILLANUEVA, LOCALIDAD GENERAL FRANCISCO MURGUÍA, CON 3 CALENTADORES SOLARES PARA BENEFICIO DE 3 VIVIENDAS.</t>
  </si>
  <si>
    <t>EQUIPAMIENTO CON CALENTADOR SOLAR EN FRESNILLO, LOCALIDAD PLATEROS, EN 2 ZAP CON 4 CALENTADORES SOLARES PARA BENEFICIO DE 4 VIVIENDAS</t>
  </si>
  <si>
    <t>EQUIPAMIENTO CON CALENTADOR SOLAR EN VILLANUEVA, LOCALIDAD VILLANUEVA, EN 3 ZAP, CON 5 CALENTADORES SOLARES PARA BENEFICIO DE 5 VIVIENDAS</t>
  </si>
  <si>
    <t>EQUIPAMIENTO CON CALENTADOR SOLAR EN FRESNILLO, LOCALIDAD CHICHIMEQUILLAS,CON 15 CALENTADORES SOLARES PARA BENEFICIO DE 15 VIVIENDAS.</t>
  </si>
  <si>
    <t>EQUIPAMIENTO CON CALENTADOR SOLAR EN VILLANUEVA, LOCALIDAD COLONIA FELIPE ÁNGELES, CON 13 CALENTADORES SOLARES PARA BENEFICIO DE 13 VIVIENDAS.</t>
  </si>
  <si>
    <t>EQUIPAMIENTO CON CALENTADOR SOLAR EN VILLANUEVA, LOCALIDAD TAYAHUA, SAN JOSÉ DE TAYAHUA, CON 23 CALENTADORES SOLARES PARA BENEFICIO DE 23 VIVIENDAS.</t>
  </si>
  <si>
    <t>EQUIPAMIENTO CON CALENTADOR SOLAR EN VILLANUEVA, LOCALIDAD VILLANUEVA, EN 5 ZAP, CON 23 CALENTADORES SOLARES PARA BENEFICIO DE 23 VIVIENDAS</t>
  </si>
  <si>
    <t>EQUIPAMIENTO CON CALENTADOR SOLAR EN VALPARAÍSO, LOCALIDAD LOS CARACOLES, EN ZAP RURAL CON UN CALENTADOR SOLAR PARA BENEFICIO DE UNA VIVIENDA</t>
  </si>
  <si>
    <t>EQUIPAMIENTO CON CALENTADOR SOLAR EN VALPARAÍSO, LOCALIDAD CRUCES, EN ZAP RURAL CON UN CALENTADOR SOLAR PARA BENEFICIO DE UNA VIVIENDA</t>
  </si>
  <si>
    <t>EQUIPAMIENTO CON CALENTADOR SOLAR EN VALPARAÍSO, LOCALIDAD EL RESBALÓN, EN ZAP RURAL CON 2 CALENTADORES SOLARES PARA BENEFICIO DE 2 VIVIENDAS</t>
  </si>
  <si>
    <t>EQUIPAMIENTO CON CALENTADOR SOLAR EN VALPARAÍSO, LOCALIDAD J. JESÚS GONZÁLEZ ORTEGA SAN MATEO, EN ZAP RURAL CON 5 CALENTADORES SOLARES PARA BENEFICIO DE 5 VIVIENDAS.</t>
  </si>
  <si>
    <t>EQUIPAMIENTO CON CALENTADOR SOLAR EN VILLANUEVA, LOCALIDAD VILLANUEVA, CON 3 CALENTADORES SOLARES PARA BENEFICIO DE 3 VIVIENDAS.</t>
  </si>
  <si>
    <t>EQUIPAMIENTO CON CALENTADOR SOLAR EN VILLANUEVA, LOCALIDAD MALPASO, EN 3 ZAP, CON 12 CALENTADORES SOLARES PARA BENEFICIO DE 12 VIVIENDAS</t>
  </si>
  <si>
    <t>EQUIPAMIENTO CON CALENTADOR SOLAR EN VILLANUEVA, LOCALIDAD MALPASO, CON 2 CALENTADORES SOLARES PARA BENEFICIO DE 2 VIVIENDAS.</t>
  </si>
  <si>
    <t>EQUIPAMIENTO CON CALENTADOR SOLAR EN VALPARAÍSO, LOCALIDAD XOCONOSTLE, EN ZAP RURAL CON UN CALENTADOR SOLAR PARA BENEFICIO DE UNA VIVIENDA</t>
  </si>
  <si>
    <t>EQUIPAMIENTO CON CALENTADOR SOLAR EN VALPARAÍSO, LOCALIDAD LOS TANQUES DE SANTA TERESA, EN ZAP RURAL CON UN CALENTADOR SOLAR PARA BENEFICIO DE UNA VIVIENDA</t>
  </si>
  <si>
    <t>EQUIPAMIENTO CON CALENTADOR SOLAR EN VALPARAÍSO, LOCALIDAD SANTA POTENCIANA DE ABAJO, EN ZAP RURAL CON UN CALENTADOR SOLAR PARA BENEFICIO DE UNA VIVIENDA</t>
  </si>
  <si>
    <t>EQUIPAMIENTO CON CALENTADOR SOLAR EN VALPARAÍSO, LOCALIDAD SANTA ANA DE ARRIBA, EN ZAP RURAL CON 2 CALENTADORES SOLARES PARA BENEFICIO DE 2 VIVIENDAS</t>
  </si>
  <si>
    <t>EQUIPAMIENTO CON CALENTADOR SOLAR EN VALPARAÍSO, LOCALIDAD SANTA ANA DE ABAJO, EN ZAP RURAL CON 2 CALENTADORES SOLARES PARA BENEFICIO DE 2 VIVIENDAS</t>
  </si>
  <si>
    <t>EQUIPAMIENTO CON CALENTADOR SOLAR EN VALPARAÍSO, LOCALIDAD SAN JOSE DE LLANETES, EN ZAP RURAL CON UN CALENTADOR SOLAR PARA BENEFICIO DE UNA VIVIENDA</t>
  </si>
  <si>
    <t>EQUIPAMIENTO CON CALENTADOR SOLAR EN VALPARAÍSO, LOCALIDAD PEÑA BLANCA, EN ZAP RURAL CON UN CALENTADOR SOLAR PARA BENEFICIO DE UNA VIVIENDA</t>
  </si>
  <si>
    <t>EQUIPAMIENTO CON CALENTADOR SOLAR EN CALERA, LOCALIDAD CALERA EN 22 ZAP, CON 57 CALENTADORES, PARA BENEFICIO DE 57 VIVIENDAS</t>
  </si>
  <si>
    <t>EQUIPAMIENTO CON CALENTADOR SOLAR EN CALERA, LOCALIDAD LAS AURAS, CON 7 CALENTADORES SOLARES, PARA BENEFICIO DE 7 VIVIENDAS</t>
  </si>
  <si>
    <t>EQUIPAMIENTO CON CALENTADOR SOLAR EN CALERA, LOCALIDAD RAMÓN LÓPEZ VELARDE, TORIBIO, EN 8 ZAP, CON 80 CALENTADORES, PARA BENEFICIO DE 80 VIVIENDAS</t>
  </si>
  <si>
    <t>EQUIPAMIENTO CON CALENTADOR SOLAR EN VALPARAÍSO, LOCALIDAD MIMBRES, EN ZAP RURAL CON 2 CALENTADORES SOLARES PARA BENEFICIO DE 2 VIVIENDAS</t>
  </si>
  <si>
    <t>EQUIPAMIENTO CON CALENTADOR SOLAR EN CALERA, LOCALIDAD RÍO FRIO, CON 1 CALENTADOR SOLAR, PARA BENEFICIO DE 1 VIVIENDA</t>
  </si>
  <si>
    <t>EQUIPAMIENTO CON CALENTADOR SOLAR EN EL MUNICIPIO DE PÁNUCO, LOCALIDAD LOS POZOS, CON 1 CALENTADOR SOLAR PARA EL BENEFICIO DE 1 VIVIENDA</t>
  </si>
  <si>
    <t>EQUIPAMIENTO CON CALENTADOR SOLAR EN EL MUNICIPIO DE PÁNUCO, LOCALIDAD MULEROS, CON 4 CALENTADORES SOLARES PARA EL BENEFICIO DE 4 VIVIENDAS</t>
  </si>
  <si>
    <t>EQUIPAMIENTO DE CALENTADORES SOLARES EN ZACATECAS, LOCALIDAD ZACATECAS, CON 8 CALENTADORES SOLARES, PARA BENEFICIO DE 8 VIVIENDAS.</t>
  </si>
  <si>
    <t>EQUIPAMIENTO CON CALENTADOR SOLAR EN EL MUNICIPIO DE PÁNUCO, LOCALIDAD PÁNUCO, CON 1 CALENTADOR SOLAR PARA EL BENEFICIO DE 1 VIVIENDA</t>
  </si>
  <si>
    <t>EQUIPAMIENTO CON CALENTADOR SOLAR EN EL MUNICIPIO DE PÁNUCO, LOCALIDAD SAN JUAN, CON 4 CALENTADORES SOLARES PARA EL BENEFICIO DE 4 VIVIENDAS</t>
  </si>
  <si>
    <t>EQUIPAMIENTO CON CALENTADOR SOLAR EN EL MUNICIPIO DE PÁNUCO, LOCALIDAD POZO DE GAMBOA, EN 7 ZAP CON 36 CALENTADORES SOLARES PARA EL BENEFICIO DE 36 VIVIENDAS</t>
  </si>
  <si>
    <t>EQUIPAMIENTO CON CALENTADOR SOLAR EN EL MUNICIPIO DE PÁNUCO, LOCALIDAD SAN ANTONIO DEL CIPRES, EN 4 ZAP CON 27 CALENTADORES SOLARES PARA EL BENEFICIO DE 27 VIVIENDAS</t>
  </si>
  <si>
    <t>EQUIPAMIENTO DE CALENTADOR SOLAR EN GENERAL ENRIQUE ESTRADA, LOCALIDAD ADJUNTAS DEL PEÑASCO EL PEÑASCO, CON 12 CALENTADORES SOLARES, PARA BENEFICIO DE 12 VIVIENDAS.</t>
  </si>
  <si>
    <t>EQUIPAMIENTO DE CALENTADOR SOLAR EN GENERAL ENRIQUE ESTRADA, LOCALIDAD GENERAL FÉLIX U. GÓMEZ EL MUERTO, CON 1 CALENTADOR SOLAR, PARA BENEFICIO DE 1 VIVIENDA.</t>
  </si>
  <si>
    <t>EQUIPAMIENTO CON CALENTADOR SOLAR EN LORETO, LOCALIDAD SALVADOR SALAS VELÁZQUEZ EL CARREÑO, CON 1 CALENTADOR SOLAR, PARA BENEFICIO DE 1 VIVIENDA.</t>
  </si>
  <si>
    <t>EQUIPAMIENTO CON CALENTADOR SOLAR EN LORETO, LOCALIDAD NORIAS DE GUADALUPE SAN MIGUEL, CON 2 CALENTADORES SOLARES, PARA BENEFICIO DE 2 VIVIENDAS</t>
  </si>
  <si>
    <t>EQUIPAMIENTO CON CALENTADOR SOLAR EN VILLANUEVA, LOCALIDAD VILLANUEVA, EN ZAP 023A, CON 7 CALENTADORES SOLARES PARA BENEFICIO DE 7 VIVIENDAS</t>
  </si>
  <si>
    <t>EQUIPAMIENTO CON CALENTADOR SOLAR EN VILLANUEVA, LOCALIDAD VILLANUEVA, EN ZAP 030A, CON 4 CALENTADORES SOLARES PARA BENEFICIO DE 4 VIVIENDAS</t>
  </si>
  <si>
    <t>REHABILITACIÓN DE CALLE CON PAVIMENTACIÓN DE CONCRETO ASFÁLTICO, EN GUADALUPE, LOCALIDAD GUADALUPE, ASENTAMIENTO VARIASEN 14 ZAP, EN 19 CALLES CON 44,909.29 M2 , PARA BENEFICIO DE LOS HABITANTES</t>
  </si>
  <si>
    <t>EQUIPAMIENTO CON CALENTADOR SOLAR EN VILLANUEVA, LOCALIDAD VILLANUEVA, EN ZAP 0259, CON 6 CALENTADORES SOLARES PARA BENEFICIO DE 6 VIVIENDAS</t>
  </si>
  <si>
    <t>EQUIPAMIENTO CON CALENTADOR SOLAR EN VILLANUEVA, LOCALIDAD VILLANUEVA, EN ZAP 0263, CON 15 CALENTADORES SOLARES PARA BENEFICIO DE 15 VIVIENDAS</t>
  </si>
  <si>
    <t>EQUIPAMIENTO CON CALENTADOR SOLAR EN VILLANUEVA, LOCALIDAD VILLANUEVA, EN ZAP 0564, CON 14 CALENTADORES SOLARES PARA BENEFICIO DE 14 VIVIENDAS</t>
  </si>
  <si>
    <t>EQUIPAMIENTO CON CALENTADOR SOLAR EN VILLANUEVA, LOCALIDAD VILLANUEVA, EN ZAP 0653, CON 7 CALENTADORES SOLARES PARA BENEFICIO DE 7 VIVIENDAS</t>
  </si>
  <si>
    <t>EQUIPAMIENTO CON CALENTADOR SOLAR EN EL MUNICIPIO DE GUADALUPE, LOCALIDAD LA LUZ CON 13 CALENTADORES SOLARES PARA EL BENEFICIO DE 13 VIVIENDAS</t>
  </si>
  <si>
    <t>EQUIPAMIENTO CON CALENTADOR SOLAR EN EL MUNICIPIO DE GUADALUPE, LOCALIDAD CIENEGUITAS, EN 5 ZAP CON 17 CALENTADORES SOLARES PARA EL BENEFICIO DE 17 VIVIENDAS</t>
  </si>
  <si>
    <t>EQUIPAMIENTO CON CALENTADOR SOLAR EN EL MUNICIPIO DE GUADALUPE, LOCALIDAD CASA BLANCA CON 7 CALENTADORES SOLARES PARA EL BENEFICIO DE 7 VIVIENDAS</t>
  </si>
  <si>
    <t>EQUIPAMIENTO CON CALENTADOR SOLAR EN EL MUNICIPIO DE GUADALUPE, LOCALIDAD SAN RAMÓN CON 1 CALENTADOR SOLAR PARA EL BENEFICIO DE 1 VIVIENDA</t>
  </si>
  <si>
    <t>EQUIPAMIENTO CON CALENTADOR SOLAR EN EL MUNICIPIO DE GUADALUPE, LOCALIDAD SANTA MÓNICA CON 21 CALENTADORES SOLARES PARA EL BENEFICIO DE 21 VIVIENDAS</t>
  </si>
  <si>
    <t>EQUIPAMIENTO CON CALENTADOR SOLAR EN EL MUNICIPIO DE GUADALUPE, LOCALIDAD OJO DE AGUA CON 1 CALENTADOR SOLAR PARA EL BENEFICIO DE 1 VIVIENDA</t>
  </si>
  <si>
    <t>EQUIPAMIENTO CON CALENTADOR SOLAR EN EL MUNICIPIO DE GUADALUPE, LOCALIDAD MARTÍNEZ DOMÍNGUEZ CON 1 CALENTADOR SOLAR PARA EL BENEFICIO DE 1 VIVIENDA</t>
  </si>
  <si>
    <t>EQUIPAMIENTO CON CALENTADOR SOLAR EN EL MUNICIPIO DE GUADALUPE, LOCALIDAD LA ZACATECANA, EN ZAP 174A Y 1735 CON 23 CALENTADORES SOLARES PARA EL BENEFICIO DE 23 VIVIENDAS.</t>
  </si>
  <si>
    <t>REHABILITACIÓN DE ALUMBRADO PÚBLICO, EN LORETO, LOCALIDAD LA FLORIDA, CON 16 LUMINARIAS, PARA BENEFICIO DE LOS HABITANTES.</t>
  </si>
  <si>
    <t>REHABILITACIÓN DE ALUMBRADO PÚBLICO, EN LORETO, LOCALIDAD COLONIA AGRÍCOLA VICENTE GUERRERO EL TECOLOTE, CON 4 LUMINARIAS, PARA PARA BENEFICIO DE LOS HABITANTES.</t>
  </si>
  <si>
    <t>REHABILITACIÓN DE ALUMBRADO PÚBLICO, EN LORETO, LOCALIDAD EL SOCORRO, CON 21 LUMINARIAS, PARA BENEFICIO DE LOS HABITANTES</t>
  </si>
  <si>
    <t>EQUIPAMIENTO CON CALENTADOR SOLAR EN EL MUNICIPIO DE GUADALUPE, LOCALIDAD SAN JERÓNIMO, EN ZAP 135A Y 1097 CON 3 CALENTADORES SOLARES PARA EL BENEFICIO DE 3 VIVIENDAS</t>
  </si>
  <si>
    <t>EQUIPAMIENTO CON CALENTADOR SOLAR EN EL MUNICIPIO DE GUADALUPE, LOCALIDAD TACOALECHE, EN 12 ZAP CON 27 CALENTADORES SOLARES PARA EL BENEFICIO DE 27 VIVIENDAS</t>
  </si>
  <si>
    <t>EQUIPAMIENTO CON CALENTADOR SOLAR EN EL MUNICIPIO DE GUADALUPE, LOCALIDAD EL BORDO DE BUENAVISTA EL BORDO CON 2 CALENTADORES SOLARES PARA EL BENEFICIO DE 2 VIVIENDAS</t>
  </si>
  <si>
    <t>EQUIPAMIENTO CON CALENTADOR SOLAR EN EL MUNICIPIO DE GUADALUPE, LOCALIDAD ZÓQUITE, EN 3 ZAP CON 22 CALENTADORES SOLARES PARA EL BENEFICIO DE 22 VIVIENDAS</t>
  </si>
  <si>
    <t>EQUIPAMIENTO CON CALENTADOR SOLAR EN EL MUNICIPIO DE GUADALUPE, LOCALIDAD GUADALUPE, EN 75 ZAP CON 284 CALENTADORES SOLARES PARA EL BENEFICIO DE 284 VIVIENDAS</t>
  </si>
  <si>
    <t>EQUIPAMIENTO DE CALENTADOR SOLAR EN TLALTENANGO DE SÁNCHEZ ROMÁN, LOCALIDAD SANTO NIÑO LA SAUCEDA, CON 1 CALENTADOR SOLAR PARA BENEFICIO DE 1 VIVIENDA.</t>
  </si>
  <si>
    <t>EQUIPAMIENTO CON CALENTADOR SOLAR EN LORETO, LOCALIDAD FELIPE CARRILLO PUERTO CARRILLO PUERTO, CON 1 CALENTADOR SOLAR, PARA BENEFICIO DE 1 VIVIENDA</t>
  </si>
  <si>
    <t>EQUIPAMIENTO DE CALENTADOR SOLAR EN TLALTENANGO DE SÁNCHEZ ROMÁN LOCALIDAD GUADALUPE VICTORIA LA MEZQUITERA ANTES LA ERA CON 1 CALENTADOR SOLAR PARA BENEFICIO DE 1 VIVIENDA.</t>
  </si>
  <si>
    <t>EQUIPAMIENTO DE CALENTADOR SOLAR EN TLALTENANGO DE SÁNCHEZ ROMÁN LOCALIDAD LOS SEDANOS CON 2 CALENTADORES SOLARES PARA BENEFICIO DE 2 VIVIENDAS</t>
  </si>
  <si>
    <t>EQUIPAMIENTO DE CALENTADOR SOLAR EN TLALTENANGO DE SANCHEZ ROMAN LOCALIDAD EL ZAPOTE ANTES TOCATIC CON 1 CALENTADOR SOLAR PARA BENEFICIO DE 1 VIVIENDA</t>
  </si>
  <si>
    <t>EQUIPAMIENTO CON CALENTADOR SOLAR EN VALPARAÍSO, LOCALIDAD COLONIA MORELOS, EN ZAP RURAL CON 6 CALENTADORES SOLARES PARA BENEFICIO DE 6 VIVIENDA</t>
  </si>
  <si>
    <t>EQUIPAMIENTO DE CALENTADOR SOLAR EN TABASCO, LOCALIDAD LA ESTANCIA CON 1 CALENTADOR SOLAR PARA BENEFICIO DE UNA VIVIENDA</t>
  </si>
  <si>
    <t>EQUIPAMIENTO DE CALENTADOR SOLAR EN TABASCO, ASENTAMIENTO DIEGO RIVERA, LOS LEANDROS CON 1 CALENTADOR SOLAR PARA BENEFICIO DE UNA VIVIENDA.</t>
  </si>
  <si>
    <t>EQUIPAMIENTO DE CALENTADOR SOLAR EN TABASCO, LOCALIDAD EL GUAMUCHIL CON 1 CALENTADOR SOLAR PARA BENEFICIO DE UNA VIVIENDA</t>
  </si>
  <si>
    <t>EQUIPAMIENTO CON CALENTADOR SOLAR EN MORELOS, ASENTAMIENTO COLONIA SANTA CRUZ,, CON 1 CALENTADOR SOLAR PARA BENEFICIO DE 1 VIVIENDA.</t>
  </si>
  <si>
    <t>EQUIPAMIENTO CON CALENTADOR SOLAR EN JALPA, LOCALIDAD JALPA, CON 6 CALENTADORES SOLARES PARA EL BENEFICIO DE 6 VIVIENDAS</t>
  </si>
  <si>
    <t>M3</t>
  </si>
  <si>
    <t>SANTA INÉS</t>
  </si>
  <si>
    <t>LUMINARIAS</t>
  </si>
  <si>
    <t>SANTA MARÍA DE LOS ANGELES</t>
  </si>
  <si>
    <t>VALLE DE SAN FRANCISCO</t>
  </si>
  <si>
    <t>COLONIA VICTORIA EL CUIJE</t>
  </si>
  <si>
    <t>LAS PLAYAS</t>
  </si>
  <si>
    <t>LA SOLEDAD</t>
  </si>
  <si>
    <t>LA ALQUERÍA</t>
  </si>
  <si>
    <t>COLONIA BENITO JUAREZ</t>
  </si>
  <si>
    <t xml:space="preserve">CALENTADOR SOLAR </t>
  </si>
  <si>
    <t>EL CARGADERO</t>
  </si>
  <si>
    <t>JEREZ DE GARCÍA SALINAS</t>
  </si>
  <si>
    <t>JOMULQUILLO</t>
  </si>
  <si>
    <t>LA ORDEÑA</t>
  </si>
  <si>
    <t>LO DE NAVA</t>
  </si>
  <si>
    <t>ERMITA DE GUADALUPE</t>
  </si>
  <si>
    <t>LOS CRUCES</t>
  </si>
  <si>
    <t>ERMITA DE LOS CORREA</t>
  </si>
  <si>
    <t>LOS FELIX</t>
  </si>
  <si>
    <t>GUADALUPE VICTORIA</t>
  </si>
  <si>
    <t>LOS HARO</t>
  </si>
  <si>
    <t>COLONIA MIGUEL HIDALGO</t>
  </si>
  <si>
    <t>PALMAS ALTAS</t>
  </si>
  <si>
    <t>PLAN DE CARRILLO</t>
  </si>
  <si>
    <t>PUERTA DE CHULA</t>
  </si>
  <si>
    <t>SAN CAYETANO</t>
  </si>
  <si>
    <t>SAN NICOLAS</t>
  </si>
  <si>
    <t>LOS JUAREZ</t>
  </si>
  <si>
    <t xml:space="preserve">SANTA RITA LUIS MOYA </t>
  </si>
  <si>
    <t>LOS MOTA</t>
  </si>
  <si>
    <t>SAUZ DE LOS GARCÍA DE ARRIBA</t>
  </si>
  <si>
    <t xml:space="preserve">TANQUE DE SAN JUAN </t>
  </si>
  <si>
    <t xml:space="preserve"> SAN PEDRO PIEDRA GORDA</t>
  </si>
  <si>
    <t>LOS INSURGENTES</t>
  </si>
  <si>
    <t>LAS MANGAS</t>
  </si>
  <si>
    <t>RUBEN JARAMILLO</t>
  </si>
  <si>
    <t>VEINTE DE NOVIEMBRE</t>
  </si>
  <si>
    <t>LA PUERTA BLANCA</t>
  </si>
  <si>
    <t>BIODIGESTOR</t>
  </si>
  <si>
    <t>LOBATOS</t>
  </si>
  <si>
    <t>PALMITOS</t>
  </si>
  <si>
    <t>RANCHITO DEL TANQUE</t>
  </si>
  <si>
    <t>SAN MARTÍN SAN MARTÍN DE LA PALMA</t>
  </si>
  <si>
    <t>COLONIA PROGRESO LA CADENA</t>
  </si>
  <si>
    <t>SAN MIGUEL</t>
  </si>
  <si>
    <t>PUENTECILLOS</t>
  </si>
  <si>
    <t>EL SALITRE</t>
  </si>
  <si>
    <t>LOS CUERVOS</t>
  </si>
  <si>
    <t>EL CUIDADO</t>
  </si>
  <si>
    <t>VIBORAS</t>
  </si>
  <si>
    <t>5.448,14</t>
  </si>
  <si>
    <t>4.519,64</t>
  </si>
  <si>
    <t>2.394,17</t>
  </si>
  <si>
    <t>5.594,20</t>
  </si>
  <si>
    <t>1.383,90</t>
  </si>
  <si>
    <t>3.894,84</t>
  </si>
  <si>
    <t>470,54</t>
  </si>
  <si>
    <t>LA QUEMADA</t>
  </si>
  <si>
    <t>COLONIA EMILIANO ZAPATA</t>
  </si>
  <si>
    <t>ATITANAC</t>
  </si>
  <si>
    <t>BOCA DE RIVERA</t>
  </si>
  <si>
    <t>FÉLIPE ÁNGELES</t>
  </si>
  <si>
    <t>LA ENCARNACIÓN</t>
  </si>
  <si>
    <t>ZAPOQUÍ</t>
  </si>
  <si>
    <t xml:space="preserve">SAN JOSÉ DE LA ERA </t>
  </si>
  <si>
    <t>EL ARENAL</t>
  </si>
  <si>
    <t>FRACCIONAMIENTO COPROVI BELLAVISTA</t>
  </si>
  <si>
    <t>LOS RAMOS</t>
  </si>
  <si>
    <t>LOS CARDOS</t>
  </si>
  <si>
    <t>SALAZARES</t>
  </si>
  <si>
    <t>VILLAREALES, SAN ISIDRO</t>
  </si>
  <si>
    <t>SAN ANTONIO DE LA COFRADIA</t>
  </si>
  <si>
    <t>EMILIO CARRANZA ARENAL DEL PICACHO</t>
  </si>
  <si>
    <t>LA ALQUERIA</t>
  </si>
  <si>
    <t>TEOCALTICHE</t>
  </si>
  <si>
    <t>SAN JOSÉ DE VELADORES</t>
  </si>
  <si>
    <t>MORONES</t>
  </si>
  <si>
    <t>LA LOMA EL BAJIO</t>
  </si>
  <si>
    <t>LAS ESPERANZAS EL RANCHITO</t>
  </si>
  <si>
    <t>7181,27</t>
  </si>
  <si>
    <t>PROGRESO DE ALFONSO MEDINA COLONIA PROGRESO</t>
  </si>
  <si>
    <t>5711,91</t>
  </si>
  <si>
    <t>ANASTACIO V. HINOJOSA</t>
  </si>
  <si>
    <t>1504,67</t>
  </si>
  <si>
    <t>1899,96</t>
  </si>
  <si>
    <t>4119,02</t>
  </si>
  <si>
    <t>3871,81</t>
  </si>
  <si>
    <t>2899,85</t>
  </si>
  <si>
    <t>2102,63</t>
  </si>
  <si>
    <t>IGNACIO LÓPEZ RAYON LOS DELGADO</t>
  </si>
  <si>
    <t>2946,62</t>
  </si>
  <si>
    <t xml:space="preserve"> RÍO GRANDE</t>
  </si>
  <si>
    <t>NIEVES</t>
  </si>
  <si>
    <t>LAS BOCAS</t>
  </si>
  <si>
    <t>APASEO</t>
  </si>
  <si>
    <t>COLONIA BENITO JUÁREZ</t>
  </si>
  <si>
    <t>EMANCIPACIÓN</t>
  </si>
  <si>
    <t>JARALILLO</t>
  </si>
  <si>
    <t>GENERAL MANUEL ÁVILA CAMACHO MESILLAS</t>
  </si>
  <si>
    <t>MATIAS RAMOS EL TANGER</t>
  </si>
  <si>
    <t>CIENEGA Y MANCILLAS</t>
  </si>
  <si>
    <t>EMILIANO ZAPATA MORONES</t>
  </si>
  <si>
    <t>FRANCISCO GARCIA SALINAS</t>
  </si>
  <si>
    <t>IGNACION LOPEZ RAYON LOS DELGADO</t>
  </si>
  <si>
    <t>LOS CONDE</t>
  </si>
  <si>
    <t>LOS RAMIREZ</t>
  </si>
  <si>
    <t>PROGRESO DE ALFONSO MEDIAN COLONIA PROGRESO</t>
  </si>
  <si>
    <t>LOS RODRIGUEZ</t>
  </si>
  <si>
    <t>TETILLAS EX HACIENDA DE TETILLAS</t>
  </si>
  <si>
    <t>JOSÉ MARÍA MORELOS Y PAVON LA ALMOLOYA</t>
  </si>
  <si>
    <t>M</t>
  </si>
  <si>
    <t>RUBÉN JARAMILLO LA CHIRIPA</t>
  </si>
  <si>
    <t>CORRALES</t>
  </si>
  <si>
    <t>OJITOS</t>
  </si>
  <si>
    <t>PARADILLAS</t>
  </si>
  <si>
    <t>TENANGUILLO</t>
  </si>
  <si>
    <t>COLONIA HIDALGO</t>
  </si>
  <si>
    <t>LOS GRIEGOS</t>
  </si>
  <si>
    <t>SAN LUIS DE CUSTIQUE</t>
  </si>
  <si>
    <t>SANTIAGO EL CHIQUE EL CHIQUE</t>
  </si>
  <si>
    <t xml:space="preserve">GUADALUPE VICTORIA LA VILLITA </t>
  </si>
  <si>
    <t>CORRAL DE PIEDRA</t>
  </si>
  <si>
    <t>LOS SANTIAGOS</t>
  </si>
  <si>
    <t>SAN BERNARDO</t>
  </si>
  <si>
    <t>TLACOTES</t>
  </si>
  <si>
    <t>COLONIA UNIÓN OBRERA</t>
  </si>
  <si>
    <t>ATOTONILCO</t>
  </si>
  <si>
    <t>JARILLAS EX HACIENDA DE JARILLAS</t>
  </si>
  <si>
    <t>SANTO TOMÁS</t>
  </si>
  <si>
    <t>NUEVO MUNDO</t>
  </si>
  <si>
    <t>LA LOMA, EL BAJÍO</t>
  </si>
  <si>
    <t>SAN CRISTOBAL</t>
  </si>
  <si>
    <t>MILAGROS</t>
  </si>
  <si>
    <t>LA CAPILLA SAN ISIDRO DE MORADILLAS</t>
  </si>
  <si>
    <t xml:space="preserve"> CERRITO DE LA CRUZ</t>
  </si>
  <si>
    <t>EL VERGEL</t>
  </si>
  <si>
    <t>ESTACION SAN JOSE</t>
  </si>
  <si>
    <t>GENERAL FRANCISCO MURGUÍA</t>
  </si>
  <si>
    <t>CHICHIMEQUILLAS</t>
  </si>
  <si>
    <t>COLONIA FELIPE ÁNGELES</t>
  </si>
  <si>
    <t>TAYAHUA</t>
  </si>
  <si>
    <t>LOS CARACOLES</t>
  </si>
  <si>
    <t>CRUCES</t>
  </si>
  <si>
    <t>EL RESBALÓN</t>
  </si>
  <si>
    <t>J. JESÚS GONZÁLEZ ORTEGA SAN MATEO</t>
  </si>
  <si>
    <t>XOCONOSTLE</t>
  </si>
  <si>
    <t>LOS TANQUES DE SANTA TERESA</t>
  </si>
  <si>
    <t>SANTA POTENCIANA DE ABAJO</t>
  </si>
  <si>
    <t>SANTA ANA DE ARRIBA</t>
  </si>
  <si>
    <t>SANTA ANA DE ABAJO</t>
  </si>
  <si>
    <t>SAN JOSE DE LLANETES</t>
  </si>
  <si>
    <t>PEÑA BLANCA</t>
  </si>
  <si>
    <t>RAMÓN LÓPEZ VELARDE</t>
  </si>
  <si>
    <t>MIMBRES</t>
  </si>
  <si>
    <t>RÍO FRIO</t>
  </si>
  <si>
    <t>SAN JUAN</t>
  </si>
  <si>
    <t>ADJUNTAS DEL PEÑASCO EL PEÑASCO</t>
  </si>
  <si>
    <t>GENERAL FÉLIX U. GÓMEZ EL MUERTO</t>
  </si>
  <si>
    <t>SALVADOR SALAS VELÁZQUEZ EL CARREÑO</t>
  </si>
  <si>
    <t>NORIAS DE GUADALUPE SAN MIGUEL</t>
  </si>
  <si>
    <t>MARTÍNEZ DOMÍNGUEZ</t>
  </si>
  <si>
    <t>COLONIA AGRÍCOLA VICENTE GUERRERO EL TECOLOTE</t>
  </si>
  <si>
    <t>EL BORDO DE BUENAVISTA EL BORDO</t>
  </si>
  <si>
    <t>ZÓQUITE</t>
  </si>
  <si>
    <t>SANTO NIÑO LA SAUCEDA</t>
  </si>
  <si>
    <t>FELIPE CARRILLO PUERTO CARRILLO PUERTO</t>
  </si>
  <si>
    <t>GUADALUPE VICTORIA LA MEZQUITERA ANTES LA ERA</t>
  </si>
  <si>
    <t>LOS SEDANOS</t>
  </si>
  <si>
    <t>EL ZAPOTE ANTES TOCATIC</t>
  </si>
  <si>
    <t>COLONIA MORELOS</t>
  </si>
  <si>
    <t>EL GUAMUCHIL</t>
  </si>
  <si>
    <t>Contratación de servicios profesionales para planeación, control, verificación de proyectos y seguimiento de obras y acciones del Fondo de Infraestructura Social para las Entidades FISE 2023 de la Secretaria de Desarrollo Social</t>
  </si>
  <si>
    <t xml:space="preserve">ESTATAL </t>
  </si>
  <si>
    <t>ABEL DAVILA</t>
  </si>
  <si>
    <t>CTO</t>
  </si>
  <si>
    <t>ARBOLEDAS</t>
  </si>
  <si>
    <t>AZTECA</t>
  </si>
  <si>
    <t>BARRIO ALTO</t>
  </si>
  <si>
    <t>CABECERA (BELEÑA Y COLINAS DEL REAL)</t>
  </si>
  <si>
    <t>BENITO JUAREZ</t>
  </si>
  <si>
    <t>CABECERA (BUENOS AIRES, ESPARZA, REAL DE MINAS)</t>
  </si>
  <si>
    <t>CASA TORRES</t>
  </si>
  <si>
    <t>FRANCISCO GOITIA</t>
  </si>
  <si>
    <t>MANUEL M PONCE</t>
  </si>
  <si>
    <t>SECTOR POPULAR</t>
  </si>
  <si>
    <t>INDUSTRIAL</t>
  </si>
  <si>
    <t>CABECERA (DEL SOL Y FELIPE MONREAL)</t>
  </si>
  <si>
    <t>FRAC.MURALISTA</t>
  </si>
  <si>
    <t>FRACC IMPRESIONISTAS</t>
  </si>
  <si>
    <t xml:space="preserve">FRACC SAN  CARLOS </t>
  </si>
  <si>
    <t xml:space="preserve">FRACC SAN FELIPE </t>
  </si>
  <si>
    <t>LA FE</t>
  </si>
  <si>
    <t>LA FORTUNA</t>
  </si>
  <si>
    <t>LA RIVERA</t>
  </si>
  <si>
    <t>CABECERA (LAS AMERICAS Y MIGUEL HIDALGO)</t>
  </si>
  <si>
    <t>LAS FLORES</t>
  </si>
  <si>
    <t>LOC. EL SALTO</t>
  </si>
  <si>
    <t>LOC. VICENTE GUERRERO</t>
  </si>
  <si>
    <t>LOMAS DE LA FORTUNA</t>
  </si>
  <si>
    <t>LOS ARTESANOS</t>
  </si>
  <si>
    <t>LOS BALCONES</t>
  </si>
  <si>
    <t>MEXICO</t>
  </si>
  <si>
    <t>MINERA</t>
  </si>
  <si>
    <t>OBRERA</t>
  </si>
  <si>
    <t>PABLO ESTACION</t>
  </si>
  <si>
    <t>PLAN DE AYALA</t>
  </si>
  <si>
    <t>PLUTARCO ELIAS CALLES</t>
  </si>
  <si>
    <t>POLVAREDAS</t>
  </si>
  <si>
    <t>REAL DE FRESNILLO</t>
  </si>
  <si>
    <t>SAN JOAQUIN</t>
  </si>
  <si>
    <t>BELEÑA</t>
  </si>
  <si>
    <t>LIENZO CHARRO</t>
  </si>
  <si>
    <t>ARTESANOS</t>
  </si>
  <si>
    <t>FRACC. LAS HACIENDAS</t>
  </si>
  <si>
    <t>FRACC. PROVIDENCIA</t>
  </si>
  <si>
    <t>MURALISTAS</t>
  </si>
  <si>
    <t>ECOLOGICA</t>
  </si>
  <si>
    <t>ESPARZA</t>
  </si>
  <si>
    <t>CABECERA  (LOMAS DE PLATEROS Y SECTOR POPULAR)</t>
  </si>
  <si>
    <t>CABECERA (REAL DE FRESNILLO Y VILLAS DE PLATEROS)</t>
  </si>
  <si>
    <t>SATELITE</t>
  </si>
  <si>
    <t>VENUSTIANO CARRANZA</t>
  </si>
  <si>
    <t>COL. PATRIA Y LIBERTAD</t>
  </si>
  <si>
    <t>COL. PROVIDENCIA</t>
  </si>
  <si>
    <t>FELIPE ANGELES</t>
  </si>
  <si>
    <t>LOS PRADOS</t>
  </si>
  <si>
    <t>PERIODISTAS</t>
  </si>
  <si>
    <t>PATRIA Y LIBERTAD</t>
  </si>
  <si>
    <t>COL SAN PEDRO</t>
  </si>
  <si>
    <t>GUDALUPE</t>
  </si>
  <si>
    <t>CABECERA (FRACC. CONDE DE BERNANRDEZ)</t>
  </si>
  <si>
    <t>CABECERA (CONQUISTADORES)</t>
  </si>
  <si>
    <t>CABECERA (DIVISION DEL NORTE)</t>
  </si>
  <si>
    <t>CABECECERA (EL MEZQUITAL)</t>
  </si>
  <si>
    <t>CABECERA (FRACC ARBOLEDAS)</t>
  </si>
  <si>
    <t>CABECERA (FRACC JARDINES DE SAUCEDA)</t>
  </si>
  <si>
    <t>CABECERA (FRACC LA COMARCA9</t>
  </si>
  <si>
    <t>CABECERA (FRACC LA FE )</t>
  </si>
  <si>
    <t>CABECERA (FRACC LAS LOMAS)</t>
  </si>
  <si>
    <t>CABECERA ( FRACC LAS ORQUIDEAS)</t>
  </si>
  <si>
    <t>CABECERA (FRACC LAS QUINTAS)</t>
  </si>
  <si>
    <t xml:space="preserve">CABECERA (FRACC LOS PIRULES) </t>
  </si>
  <si>
    <t>CABECERA (FRACC QUINTA SANTA ANA)</t>
  </si>
  <si>
    <t>CEBECERA (FRACC VILLA FONTANA)</t>
  </si>
  <si>
    <t>CEBECERA (FRACC QUINTA SANTA MARTHA )</t>
  </si>
  <si>
    <t>CEBECERA (FRACC. SPAUAZ)</t>
  </si>
  <si>
    <t>CEBECERA (GAVILANES)</t>
  </si>
  <si>
    <t>CABECERA (CENTRO )</t>
  </si>
  <si>
    <t>CEBECERA (QUINTA SANTA MARIA)</t>
  </si>
  <si>
    <t>CEBECERA (FRACC SAN AGUSTIN COTO 2)</t>
  </si>
  <si>
    <t>CABECERA (TIERRA Y LIBERTAD 1DA SECC.)</t>
  </si>
  <si>
    <t>CABECERA (TIERRA Y LIBERTAD 2DA SECC.)</t>
  </si>
  <si>
    <t>CEBECERA (VILLA DE NAPOLES)</t>
  </si>
  <si>
    <t>CEBECERA (VILLAS DE GUADALUPE)</t>
  </si>
  <si>
    <t>CEBECERA (EJIDAL)</t>
  </si>
  <si>
    <t>CEBECERA (VILLAS DE SAN FERMIN)</t>
  </si>
  <si>
    <t>CEBECERA (LA MARTINICA)</t>
  </si>
  <si>
    <t>CEBECERA (LUIS DONALDO COLOSIO)</t>
  </si>
  <si>
    <t>CABECERA (AMPLIACION DE MINAS)</t>
  </si>
  <si>
    <t>CABECERA (CAMILO TORRES)</t>
  </si>
  <si>
    <t xml:space="preserve">CABECERA (FRACC. CONDE DE BERNANRDEZ) </t>
  </si>
  <si>
    <t>CABECERA (OJO DE AGUA DE LA PALMA)</t>
  </si>
  <si>
    <t>CEBECERA (CAMILO TORRES)</t>
  </si>
  <si>
    <t>CEBECERA (FRACC QUINTA SANTA ANA)</t>
  </si>
  <si>
    <t>CEBECERA (FRACC SAN AGUSTIN)</t>
  </si>
  <si>
    <t>CEBECERA (FRACC LAS QUINTAS)</t>
  </si>
  <si>
    <t>CEBECERA (OJO DE AGUA DE LA PALMA)</t>
  </si>
  <si>
    <t xml:space="preserve"> BAÑUELOS </t>
  </si>
  <si>
    <t>SAN ISIDRO BOCANEGRA</t>
  </si>
  <si>
    <t xml:space="preserve">LAS PEÑITAS </t>
  </si>
  <si>
    <t xml:space="preserve">NORIA DE LA SOLEDAD (PATA LOCA) </t>
  </si>
  <si>
    <t xml:space="preserve"> SAN JERONIMO</t>
  </si>
  <si>
    <t xml:space="preserve">SANTA MONICA </t>
  </si>
  <si>
    <t xml:space="preserve"> ZOQUITE </t>
  </si>
  <si>
    <t>BAÑUELOS</t>
  </si>
  <si>
    <t xml:space="preserve">TACOALECHE </t>
  </si>
  <si>
    <t xml:space="preserve"> LA LUZ</t>
  </si>
  <si>
    <t>CABECERA (ARTE MEXICANO)</t>
  </si>
  <si>
    <t xml:space="preserve">CASA BLANCA </t>
  </si>
  <si>
    <t>CABECERA (FRACC LAS ORQUIDEAS)</t>
  </si>
  <si>
    <t xml:space="preserve">CABECERA (FRACC QUINTA SANTA MARTHA) </t>
  </si>
  <si>
    <t>CABECERA ( FRACC. FERROCARRILES)</t>
  </si>
  <si>
    <t>CABECERA (FRACC. VALLES II)</t>
  </si>
  <si>
    <t>CABECERA ( FRACC LAS QUINTAS)</t>
  </si>
  <si>
    <t>CABECERA (FRANCISCO VILLA</t>
  </si>
  <si>
    <t xml:space="preserve"> LA VICTORIA</t>
  </si>
  <si>
    <t xml:space="preserve"> LA ZACATECANA</t>
  </si>
  <si>
    <t xml:space="preserve">MARTINEZ DOMINGUEZ </t>
  </si>
  <si>
    <t xml:space="preserve"> LA TINAJA</t>
  </si>
  <si>
    <t xml:space="preserve"> SANTA MONICA</t>
  </si>
  <si>
    <t>CABECERA (TOMA DE ZACATECAS)</t>
  </si>
  <si>
    <t xml:space="preserve"> CABECERA (VILLAS DE GUADALUPE )</t>
  </si>
  <si>
    <t xml:space="preserve">FRACC FELIPE ALVAREZ </t>
  </si>
  <si>
    <t xml:space="preserve"> FRACC EL ESCARABAJO</t>
  </si>
  <si>
    <t>CABECERA (BENITO JUAREZ)</t>
  </si>
  <si>
    <t>CABECERA (BUENAVISTA )</t>
  </si>
  <si>
    <t>CABECERA (3 CRUCES)</t>
  </si>
  <si>
    <t>CABECERA  (CENTRO)</t>
  </si>
  <si>
    <t>CABECERA  (CONSTELACIONES)</t>
  </si>
  <si>
    <t>CABECERA (CTM)</t>
  </si>
  <si>
    <t>CABECERA (EL ORITO)</t>
  </si>
  <si>
    <t>CABECERA (EL RANCHITO)</t>
  </si>
  <si>
    <t xml:space="preserve">CABECERA (FCO E GARCIA) </t>
  </si>
  <si>
    <t>CABECERA (FLORES MAGON)</t>
  </si>
  <si>
    <t>CABECERA (GONZALO GARCIA GARCIA )</t>
  </si>
  <si>
    <t>CABECERA (GONZALEZ ORTEGA)</t>
  </si>
  <si>
    <t>CABECERA (LA ESCONDIDA )</t>
  </si>
  <si>
    <t>CABECERA (LAS AMERICAS)</t>
  </si>
  <si>
    <t>CABECERA (LAS PALMAS)</t>
  </si>
  <si>
    <t xml:space="preserve">CABECERA (BELLAVISTA) </t>
  </si>
  <si>
    <t xml:space="preserve">CABECERA (CARLOS HINOJOSA PETIT) </t>
  </si>
  <si>
    <t xml:space="preserve">CABECERA (LAZARO CARDENAS) </t>
  </si>
  <si>
    <t xml:space="preserve">CABECERA (MIGUEL HIDALGO) </t>
  </si>
  <si>
    <t>CABECERA (MINERA)</t>
  </si>
  <si>
    <t>CABECERA (PANFILO NATERA )</t>
  </si>
  <si>
    <t xml:space="preserve">CABECERA (TOMA DE ZACATECAS) </t>
  </si>
  <si>
    <t>CABECERA (LOMAS DE LA PIMIENTA)</t>
  </si>
  <si>
    <t>CABECERA (NUEVA GENERACION)</t>
  </si>
  <si>
    <t>CABECERA (BARRIO LOS OLIVOS )</t>
  </si>
  <si>
    <t xml:space="preserve">CABECERA (LOMAS BIZANTINAS) </t>
  </si>
  <si>
    <t>CABECERA (TOMA DE ZACATECAS )</t>
  </si>
  <si>
    <t>CABECERA (DIAZ ORDAZ)</t>
  </si>
  <si>
    <t>CABECERA (FELIPE ANGELES )</t>
  </si>
  <si>
    <t>CABECERA (FRENTE POPULAR)</t>
  </si>
  <si>
    <t>CABECERA (GONZALO GARCIA GARCIA)</t>
  </si>
  <si>
    <t>CABECERA (HUERTA VIEJA)</t>
  </si>
  <si>
    <t>CABECERA (LAS MERCEDES)</t>
  </si>
  <si>
    <t>CABECERA (MARIANITA)</t>
  </si>
  <si>
    <t>CABECERA (CAMINO REAL )</t>
  </si>
  <si>
    <t>CABECERA (LAS HUERTAS )</t>
  </si>
  <si>
    <t xml:space="preserve">CABECERA (ESTRELLA DE ORO) </t>
  </si>
  <si>
    <t>CABECERA (EX HCDA DE BERNANDEZ )</t>
  </si>
  <si>
    <t xml:space="preserve">FCO I MADERO </t>
  </si>
  <si>
    <t xml:space="preserve">CABECERA (FILOSOFOS) </t>
  </si>
  <si>
    <t xml:space="preserve">CABECERA (INSURGENTES) </t>
  </si>
  <si>
    <t>CABECERA (EL JARALILLO)</t>
  </si>
  <si>
    <t xml:space="preserve">CABECERA (JARDINES DEL SOL) </t>
  </si>
  <si>
    <t xml:space="preserve">PLAN DE AYALA </t>
  </si>
  <si>
    <t xml:space="preserve">LA FE </t>
  </si>
  <si>
    <t>LUIS DONALDO COLOSIO</t>
  </si>
  <si>
    <t xml:space="preserve">EL BORDO </t>
  </si>
  <si>
    <t xml:space="preserve">ARTE MEXICANO </t>
  </si>
  <si>
    <t xml:space="preserve">EL MASTRANTO </t>
  </si>
  <si>
    <t xml:space="preserve">VILLA DE GUADALUPE </t>
  </si>
  <si>
    <t xml:space="preserve">OJO DE AGUA DE LA PLAMA </t>
  </si>
  <si>
    <t>LIMANTOUR</t>
  </si>
  <si>
    <t>EL BORDO DE BUENAVISTA (EL BORDO)</t>
  </si>
  <si>
    <t>EL PESCADO</t>
  </si>
  <si>
    <t xml:space="preserve">JARDINES DEL SOL II </t>
  </si>
  <si>
    <t>LA MARTINICA</t>
  </si>
  <si>
    <t>LUIS DONALDO COLOSIO II</t>
  </si>
  <si>
    <t>LAS MARGARITAS</t>
  </si>
  <si>
    <t>MARTINEZ DOMINGUEZ</t>
  </si>
  <si>
    <t xml:space="preserve">OJO DE AGUA DE LA PALMA </t>
  </si>
  <si>
    <t>OSIRIS</t>
  </si>
  <si>
    <t>TONATHIU MAGISTERIAL</t>
  </si>
  <si>
    <t xml:space="preserve">VILLAS DE GUADALUPE </t>
  </si>
  <si>
    <t>NUEVA GENERACION</t>
  </si>
  <si>
    <t>OJO DE LA PLAMA 3RA SECCION</t>
  </si>
  <si>
    <t>TIERRA Y LIBERTAD 1ERA SECC</t>
  </si>
  <si>
    <t>TIERRA Y LIBERTAD 2ERA SECCION</t>
  </si>
  <si>
    <t xml:space="preserve">ZOQUITE </t>
  </si>
  <si>
    <t xml:space="preserve">EMILIANO ZAPATA </t>
  </si>
  <si>
    <t>EL JAGUEY</t>
  </si>
  <si>
    <t>HUEJUQUILLITA DE LOS MARQUEZ</t>
  </si>
  <si>
    <t>COL ANACLETO LOPEZ (COLONIA LAS FLORES)</t>
  </si>
  <si>
    <t>COLONIA LOMAS DEL REFUGIO</t>
  </si>
  <si>
    <t>TOYAHUA DE ARRIBA</t>
  </si>
  <si>
    <t>BARRANCA DE MORENO</t>
  </si>
  <si>
    <t>RINCÓN DE TORRES</t>
  </si>
  <si>
    <t>RINCONADA DE VELASCO (LA RINCONADA)</t>
  </si>
  <si>
    <t>MESA DE FRIAS</t>
  </si>
  <si>
    <t>PLAN DEL SAUZ</t>
  </si>
  <si>
    <t>FRACCIONAMIENTO MESA DE SAN JUAN</t>
  </si>
  <si>
    <t>MONTE DE YAÑEZ</t>
  </si>
  <si>
    <t>TLACHICHILA</t>
  </si>
  <si>
    <t>LOS SANDOVALES</t>
  </si>
  <si>
    <t>CASAS GRANDES (SANTO DOMINGO)</t>
  </si>
  <si>
    <t>LAS CIENEGUITAS</t>
  </si>
  <si>
    <t>EL RANCHITO</t>
  </si>
  <si>
    <t>Diego Rivera [Fraccionamiento]</t>
  </si>
  <si>
    <t>AGUA BLANCA</t>
  </si>
  <si>
    <t>CIÉNEGA DE ARRIBA</t>
  </si>
  <si>
    <t>LOS SABINOS</t>
  </si>
  <si>
    <t xml:space="preserve">CALERILLA DE TULA </t>
  </si>
  <si>
    <t xml:space="preserve"> LAS CHILITAS </t>
  </si>
  <si>
    <t xml:space="preserve">CIENEGUILLAS </t>
  </si>
  <si>
    <t xml:space="preserve"> EL MAGUEY </t>
  </si>
  <si>
    <t xml:space="preserve">FCO I. MADERO </t>
  </si>
  <si>
    <t xml:space="preserve">LA PIMIENTA </t>
  </si>
  <si>
    <t xml:space="preserve">BENITO JUAREZ </t>
  </si>
  <si>
    <t xml:space="preserve">LA SOLEDAD </t>
  </si>
  <si>
    <t>MACHINES</t>
  </si>
  <si>
    <t xml:space="preserve">RANCHO NUEVO </t>
  </si>
  <si>
    <t>CABECERA (LAZARO CARDENAS)</t>
  </si>
  <si>
    <t>CABECERA (JARDINES DEL SOL)</t>
  </si>
  <si>
    <t>CABECERA (FRACC. LAS HUERTAS)</t>
  </si>
  <si>
    <t>CABECERA (LA MINERA)</t>
  </si>
  <si>
    <t>CABECERA (CENTRO)</t>
  </si>
  <si>
    <t>CABECERA (EL JARALILLO II)</t>
  </si>
  <si>
    <t>CABECERA (CARLOS HINOJOSA PETIT)</t>
  </si>
  <si>
    <t xml:space="preserve">CABECERA (CORRAL JOSÉ PINEDO) </t>
  </si>
  <si>
    <t xml:space="preserve"> FCO I MADERO</t>
  </si>
  <si>
    <t>EL VISITADOR</t>
  </si>
  <si>
    <t xml:space="preserve"> BENITO JUÁREZ </t>
  </si>
  <si>
    <t>CABECERA (EL SABER)</t>
  </si>
  <si>
    <t>CABECERA (NUEVA BOQUILLAS )</t>
  </si>
  <si>
    <t>CIENEGUILLAS</t>
  </si>
  <si>
    <t xml:space="preserve"> EL MOLINO </t>
  </si>
  <si>
    <t xml:space="preserve"> EL VISITADOR</t>
  </si>
  <si>
    <t xml:space="preserve"> FCO I. MADERO </t>
  </si>
  <si>
    <t xml:space="preserve">MACHINES </t>
  </si>
  <si>
    <t xml:space="preserve">MIGUEL HIDALGO </t>
  </si>
  <si>
    <t>CABECERA (21 DE JULIO)</t>
  </si>
  <si>
    <t>CABECERA (LUIS DONALDO COLOSIO)</t>
  </si>
  <si>
    <t>CABECERA (LAZARO CARDENAS )</t>
  </si>
  <si>
    <t>CABECERA (BUENOS AIRES)</t>
  </si>
  <si>
    <t>CABECERA (FELIPE ANGELES)</t>
  </si>
  <si>
    <t>CABECERA (JARDINEZ DEL SOL )</t>
  </si>
  <si>
    <t>CABECERA (MIGUEL HIDALGO)</t>
  </si>
  <si>
    <t>CABECERA (MECANICOS)</t>
  </si>
  <si>
    <t>CABECERA (FRAC EL RANCHITO)</t>
  </si>
  <si>
    <t>CABECERA (ESPAÑA 1)</t>
  </si>
  <si>
    <t>CABECERA (LA ESCONDIDA)</t>
  </si>
  <si>
    <t>CABECERA (ESPAÑA II)</t>
  </si>
  <si>
    <t>CABECERA (KOREA I)</t>
  </si>
  <si>
    <t>COLONIA BRASIL</t>
  </si>
  <si>
    <t xml:space="preserve">PIEDRAS AZULES </t>
  </si>
  <si>
    <t>LA AURORA</t>
  </si>
  <si>
    <t xml:space="preserve">LAS PILITAS </t>
  </si>
  <si>
    <t xml:space="preserve">SAN ANTONIO DE GUADALUPE </t>
  </si>
  <si>
    <t>COLONIA LA AURORA</t>
  </si>
  <si>
    <t xml:space="preserve">HIDALGO DEL MANTO </t>
  </si>
  <si>
    <t xml:space="preserve">SANTA BARBARA </t>
  </si>
  <si>
    <t>GUALERIO</t>
  </si>
  <si>
    <t>REALITO DE ARRIBA</t>
  </si>
  <si>
    <t xml:space="preserve">LOS BANCOS </t>
  </si>
  <si>
    <t xml:space="preserve">MEZQUIERA SUR </t>
  </si>
  <si>
    <t>MEZQUITERA NORTE</t>
  </si>
  <si>
    <t>PEUBLO VIEJO</t>
  </si>
  <si>
    <t>CABECERA  (CERRO DE ARENA)</t>
  </si>
  <si>
    <t>SAN JOSÉ (SAN JOSE DE LOS MELENDEZ)</t>
  </si>
  <si>
    <t xml:space="preserve">LA ALQUIERIA </t>
  </si>
  <si>
    <t>CABECERA (LLANOS DESAN MIGUEL)</t>
  </si>
  <si>
    <t>CABECERA (COL. VEGA)</t>
  </si>
  <si>
    <t>COLONIA AGRICOLA (VICENTE GUERRERO)</t>
  </si>
  <si>
    <t>CABECERA (SAN MARCOS)</t>
  </si>
  <si>
    <t>MOYAHUA</t>
  </si>
  <si>
    <t xml:space="preserve">LAS PALMAS </t>
  </si>
  <si>
    <t xml:space="preserve">LOS BAJIOS </t>
  </si>
  <si>
    <t>Alameda Juárez (Santa Rosa)</t>
  </si>
  <si>
    <t>Barranca del Río (El Potrero)</t>
  </si>
  <si>
    <t xml:space="preserve">CEBECERA </t>
  </si>
  <si>
    <t>CABECERA MUNICIPAL (CENTRO)</t>
  </si>
  <si>
    <t>CABECERA MUNICIPAL (NUEVA)</t>
  </si>
  <si>
    <t xml:space="preserve">EL SALTO </t>
  </si>
  <si>
    <t>LA QUEMADA (HACIENDA LA QUEMADA)</t>
  </si>
  <si>
    <t>LA HUERTA</t>
  </si>
  <si>
    <t xml:space="preserve">COLONIA LAZARO CARDENAS </t>
  </si>
  <si>
    <t xml:space="preserve">LOS CAÑOS </t>
  </si>
  <si>
    <t xml:space="preserve">MALPASO </t>
  </si>
  <si>
    <t xml:space="preserve">SANTA ROSA </t>
  </si>
  <si>
    <t>TAYAHUA (SAN JOSE DE TAYAHUA)</t>
  </si>
  <si>
    <t xml:space="preserve">TENANAGO </t>
  </si>
  <si>
    <t>VILLANUEVA (LOMA DE TLALPAN)</t>
  </si>
  <si>
    <t xml:space="preserve">BOCA DE RIVERA </t>
  </si>
  <si>
    <t xml:space="preserve">COL. FELIPE ANGELES </t>
  </si>
  <si>
    <t>EL COLORADO</t>
  </si>
  <si>
    <t xml:space="preserve">EL VERGEL </t>
  </si>
  <si>
    <t>FRANCISCO I MADERO  (SANT AROSA)</t>
  </si>
  <si>
    <t xml:space="preserve">LA ENCARNACION </t>
  </si>
  <si>
    <t xml:space="preserve">COLONIALAZARO CARDENAS </t>
  </si>
  <si>
    <t>LOS CAÑOS</t>
  </si>
  <si>
    <t xml:space="preserve">MARAVILLAS </t>
  </si>
  <si>
    <t xml:space="preserve">GENERAL FRANCISCO MURGUIA </t>
  </si>
  <si>
    <t>TAYAHUA  (SAN JOSE DE TAYAHUA)</t>
  </si>
  <si>
    <t>TENANGO</t>
  </si>
  <si>
    <t>VILLANUEVA (CENTRO)</t>
  </si>
  <si>
    <t>ADJUNTAS DEL REFUGIO (LA ADJUNTA)</t>
  </si>
  <si>
    <t xml:space="preserve">ATITANAC </t>
  </si>
  <si>
    <t>SAN ANTONIO DE LAS HUERTAS</t>
  </si>
  <si>
    <t xml:space="preserve">EL TIGRE </t>
  </si>
  <si>
    <t>Estación San José</t>
  </si>
  <si>
    <t>Plateros</t>
  </si>
  <si>
    <t>Lázaro Cárdenas (Rancho Grande)</t>
  </si>
  <si>
    <t>Río Florido</t>
  </si>
  <si>
    <t>Las Catarinas</t>
  </si>
  <si>
    <t>Laguna Seca</t>
  </si>
  <si>
    <t>Miguel Hidalgo (Hidalgo)</t>
  </si>
  <si>
    <t>El Salto</t>
  </si>
  <si>
    <t>Colonia Santa Anita</t>
  </si>
  <si>
    <t>Seis de Enero</t>
  </si>
  <si>
    <t>Buenavista de Trujillo</t>
  </si>
  <si>
    <t>san jose de lourdes</t>
  </si>
  <si>
    <t xml:space="preserve">Plateros </t>
  </si>
  <si>
    <t xml:space="preserve">colonia Monte mariana </t>
  </si>
  <si>
    <t>San Jose del Alamito</t>
  </si>
  <si>
    <t xml:space="preserve">ALTAMIRA </t>
  </si>
  <si>
    <t>CABECERA (COL. BENITO JUAREZ)</t>
  </si>
  <si>
    <t>CABECERA( COL. BELEÑA)</t>
  </si>
  <si>
    <t>CABECERA (COL. INSURGENTES)</t>
  </si>
  <si>
    <t>CABECERA (COL. CENTRO)</t>
  </si>
  <si>
    <t>CABECERA (COL. FRANCISCO VILLA)</t>
  </si>
  <si>
    <t>CABECERA (COL. LAS FLORES)</t>
  </si>
  <si>
    <t>CABECERA (COL. DEL VALLE)</t>
  </si>
  <si>
    <t>CABECERA (COL. LAS AVES)</t>
  </si>
  <si>
    <t>CABECERA(COL. INDUSTRIAL)</t>
  </si>
  <si>
    <t xml:space="preserve">LA ZACATECANA </t>
  </si>
  <si>
    <t xml:space="preserve">EL BORDO DE BUENAVISTA (EL BORDO) </t>
  </si>
  <si>
    <t xml:space="preserve">EL BORDO DE BUENA VISTA (EL BORDO) </t>
  </si>
  <si>
    <t>Cieneguitas</t>
  </si>
  <si>
    <t>La Luz</t>
  </si>
  <si>
    <t>Zóquite</t>
  </si>
  <si>
    <t>Francisco E. García (Los Rancheros)</t>
  </si>
  <si>
    <t xml:space="preserve">SAN IGNACIO </t>
  </si>
  <si>
    <t>CABECERA (TIERRA Y LIBERTAD 1RA SECCION))</t>
  </si>
  <si>
    <t>CABECERA (AMPLIACION MINAS )</t>
  </si>
  <si>
    <t xml:space="preserve">CABECERA (ARTE MEXICANO) </t>
  </si>
  <si>
    <t>CABECERA (LUIS DONALDO COLOCIO)</t>
  </si>
  <si>
    <t xml:space="preserve">EL PESCADO </t>
  </si>
  <si>
    <t>LAGUNA DE ARIBA</t>
  </si>
  <si>
    <t xml:space="preserve">LA LUZ </t>
  </si>
  <si>
    <t>CABECERA (VILLAS DE LA LA CORUÑA)</t>
  </si>
  <si>
    <t>CABECERA (JARDINEZ DEL SOL)</t>
  </si>
  <si>
    <t>CABECERA ( LUIS DOANLDO COLOCIO)</t>
  </si>
  <si>
    <t>LA SOLEDAD (LA CHOLE)</t>
  </si>
  <si>
    <t>POPULAR CTM</t>
  </si>
  <si>
    <t xml:space="preserve">EL MAGUEY </t>
  </si>
  <si>
    <t>LA REFORMA (SAN BLAS )</t>
  </si>
  <si>
    <t>GARCIA DE LA CADENA (EL VISITADOR )</t>
  </si>
  <si>
    <t xml:space="preserve">LAS CHILITAS </t>
  </si>
  <si>
    <t>CARLOS HINIJOSA PETIT</t>
  </si>
  <si>
    <t>LA SOLEDAD  (LA CHOLE)</t>
  </si>
  <si>
    <t xml:space="preserve">LA REFORMA SAN BLAS </t>
  </si>
  <si>
    <t xml:space="preserve">GARCIA DE LA CADENA EL VISITADOR </t>
  </si>
  <si>
    <t>GONZALEZ ORTEGA (MACHINES)</t>
  </si>
  <si>
    <t xml:space="preserve">MIGUEL HIDALGO (san miguel) </t>
  </si>
  <si>
    <t xml:space="preserve">PICONES </t>
  </si>
  <si>
    <t xml:space="preserve">CALERILLA </t>
  </si>
  <si>
    <t xml:space="preserve">BENITO JUAREZ (SAN CAYETANO) </t>
  </si>
  <si>
    <t>GONZALEZ ORTEGA MACHINES</t>
  </si>
  <si>
    <t xml:space="preserve">POPULAR CTM </t>
  </si>
  <si>
    <t xml:space="preserve">HUERTA VIEJA </t>
  </si>
  <si>
    <t xml:space="preserve">MINERA </t>
  </si>
  <si>
    <t>EL MAGUEY</t>
  </si>
  <si>
    <t xml:space="preserve">GARCIA DE LA CADENA VISITADOR </t>
  </si>
  <si>
    <t xml:space="preserve">EL ORITO </t>
  </si>
  <si>
    <t>Contratación de servicios profesionales para verificación y seguimiento de obras y acciones del Fondo de Infraestructura Social para las Entidades FISE 2023 de la Secretaria de Desarrollo Urbano Vivienda y Ordenamiento Territorial</t>
  </si>
  <si>
    <t xml:space="preserve">CONSTRUCCIÓN DE CUARTO DORMITORIO EN FRESNILLO LOCALIDAD FRESNILLO ASENTAMIENTO LIC ABEL DÁVILA GARCÍA </t>
  </si>
  <si>
    <t xml:space="preserve">CONSTRUCCIÓN DE CUARTO DORMITORIO EN FRESNILLO LOCALIDAD FRESNILLO ASENTAMIENTO ARBOLEDAS </t>
  </si>
  <si>
    <t xml:space="preserve">CONSTRUCCIÓN DE CUARTO DORMITORIO EN FRESNILLO LOCALIDAD FRESNILLO ASENTAMIENTO AZTECA </t>
  </si>
  <si>
    <t xml:space="preserve">CONSTRUCCIÓN DE CUARTO DORMITORIO EN FRESNILLO LOCALIDAD FRESNILLO ASENTAMIENTO BARRIO ALTO </t>
  </si>
  <si>
    <t xml:space="preserve">CONSTRUCCIÓN DE CUARTO DORMITORIO EN FRESNILLO LOCALIDAD FRESNILLO ASENTAMIENTO OTRO BELEÑA Y COLINAS DEL REAL </t>
  </si>
  <si>
    <t xml:space="preserve">CONSTRUCCIÓN DE CUARTO DORMITORIO EN FRESNILLO LOCALIDAD FRESNILLO ASENTAMIENTO BENITO JUÁREZ </t>
  </si>
  <si>
    <t xml:space="preserve">CONSTRUCCIÓN DE CUARTO DORMITORIO EN FRESNILLO LOCALIDAD FRESNILLO ASENTAMIENTOS OTRO BUENOS AIRES, ESPARZA, REAL DE MINAS </t>
  </si>
  <si>
    <t xml:space="preserve">CONSTRUCCIÓN DE CUARTO DORMITORIO EN FRESNILLO LOCALIDAD FRESNILLO ASENTAMIENTO OTRO CASAS TORRES </t>
  </si>
  <si>
    <t xml:space="preserve">CONSTRUCCIÓN DE CUARTO DORMITORIO EN FRESNILLO LOCALIDAD FRESNILLO ASENTAMIENTO FRESNILLO CENTRO </t>
  </si>
  <si>
    <t xml:space="preserve">CONSTRUCCIÓN DE CUARTO DORMITORIO EN FRESNILLO LOCALIDAD CHICHIMEQUILLAS ASENTAMIENTO OTRO CHICHIMEQUILLAS </t>
  </si>
  <si>
    <t xml:space="preserve">CONSTRUCCIÓN DE CUARTO DORMITORIO EN FRESNILLO LOCALIDAD FRESNILLO ASENTAMIENTO FRANCISCO GOYTIA </t>
  </si>
  <si>
    <t xml:space="preserve">CONSTRUCCIÓN DE CUARTO DORMITORIO EN FRESNILLO LOCALIDAD FRESNILLO ASENTAMIENTO OTRO MANUEL M PONCE </t>
  </si>
  <si>
    <t xml:space="preserve">CONSTRUCCIÓN DE CUARTO DORMITORIO EN FRESNILLO LOCALIDAD FRESNILLO ASENTAMIENTO SECTOR POPULAR </t>
  </si>
  <si>
    <t xml:space="preserve">CONSTRUCCIÓN DE CUARTO DORMITORIO EN FRESNILLO LOCALIDAD FRESNILLO ASENTAMIENTO INDUSTRIAL </t>
  </si>
  <si>
    <t xml:space="preserve">CONSTRUCCIÓN DE CUARTO DORMITORIO EN FRESNILLO LOCALIDAD FRESNILLO ASENTAMIENTO DEL SOLDEL SOL Y FELIPE MONREAL </t>
  </si>
  <si>
    <t xml:space="preserve">CONSTRUCCIÓN DE CUARTO DORMITORIO EN FRESNILLO LOCALIDAD FRESNILLO ASENTAMIENTO DEL VALLE </t>
  </si>
  <si>
    <t xml:space="preserve">CONSTRUCCIÓN DE CUARTO DORMITORIO EN FRESNILLO LOCALIDAD FRESNILLO ASENTAMIENTO EJIDAL 4 </t>
  </si>
  <si>
    <t xml:space="preserve">CONSTRUCCIÓN DE CUARTO DORMITORIO EN FRESNILLO LOCALIDAD FRESNILLO ASENTAMIENTO EMILIANO ZAPATA </t>
  </si>
  <si>
    <t xml:space="preserve">CONSTRUCCIÓN DE CUARTO DORMITORIO EN FRESNILLO LOCALIDAD FRESNILLO ASENTAMIENTO MURALISTA </t>
  </si>
  <si>
    <t xml:space="preserve">CONSTRUCCIÓN DE CUARTO DORMITORIO EN FRESNILLO LOCALIDAD FRESNILLO ASENTAMIENTO IMPRESIONISTAS </t>
  </si>
  <si>
    <t xml:space="preserve">CONSTRUCCIÓN DE CUARTO DORMITORIO EN FRESNILLO LOCALIDAD FRESNILLO ASENTAMIENTO SAN CARLOS </t>
  </si>
  <si>
    <t xml:space="preserve">CONSTRUCCIÓN DE CUARTO DORMITORIO EN FRESNILLO LOCALIDAD FRACCIONAMIENTO SAN FELIPE ASENTAMIENTO SAN FELIPE </t>
  </si>
  <si>
    <t xml:space="preserve">CONSTRUCCIÓN DE CUARTO DORMITORIO EN FRESNILLO LOCALIDAD FRESNILLO ASENTAMIENTO OTRO LA FE </t>
  </si>
  <si>
    <t xml:space="preserve">CONSTRUCCIÓN DE CUARTO DORMITORIO EN FRESNILLO LOCALIDAD FRESNILLO ASENTAMIENTO FORTUNA </t>
  </si>
  <si>
    <t xml:space="preserve">CONSTRUCCIÓN DE CUARTO DORMITORIO EN FRESNILLO LOCALIDAD FRESNILLO ASENTAMIENTO OTRO LA RIVERA </t>
  </si>
  <si>
    <t xml:space="preserve">CONSTRUCCIÓN DE CUARTO DORMITORIO EN FRESNILLO LOCALIDAD FRESNILLO ASENTAMIENTO OTRO LAS AMERICAS Y MIGUEL HIDALGO </t>
  </si>
  <si>
    <t xml:space="preserve">CONSTRUCCIÓN DE CUARTO DORMITORIO EN FRESNILLO LOCALIDAD FRESNILLO ASENTAMIENTO LAS FLORES </t>
  </si>
  <si>
    <t xml:space="preserve">CONSTRUCCIÓN DE CUARTO DORMITORIO EN FRESNILLO LOCALIDAD EL SALTO ASENTAMIENTO EL SALTO </t>
  </si>
  <si>
    <t xml:space="preserve">CONSTRUCCIÓN DE CUARTO DORMITORIO EN FRESNILLO LOCALIDAD VICENTE GUERRERO ÁBREGO ASENTAMIENTO VICENTE GUERRERO </t>
  </si>
  <si>
    <t xml:space="preserve">CONSTRUCCIÓN DE CUARTO DORMITORIO EN FRESNILLO LOCALIDAD FRESNILLO ASENTAMIENTO LOMAS DE LA FORTUNA </t>
  </si>
  <si>
    <t xml:space="preserve">CONSTRUCCIÓN DE CUARTO DORMITORIO EN FRESNILLO LOCALIDAD FRESNILLO ASENTAMIENTO OTRO LOS ARTESANOS </t>
  </si>
  <si>
    <t xml:space="preserve">CONSTRUCCIÓN DE CUARTO DORMITORIO EN FRESNILLO LOCALIDAD FRESNILLO ASENTAMIENTO LOS BALCONES </t>
  </si>
  <si>
    <t xml:space="preserve">CONSTRUCCIÓN DE CUARTO DORMITORIO EN FRESNILLO LOCALIDAD FRESNILLO ASENTAMIENTO OTRO MEXICO </t>
  </si>
  <si>
    <t xml:space="preserve">CONSTRUCCIÓN DE CUARTO DORMITORIO EN FRESNILLO LOCALIDAD FRESNILLO ASENTAMIENTO MINERA </t>
  </si>
  <si>
    <t xml:space="preserve">CONSTRUCCIÓN DE CUARTO DORMITORIO EN FRESNILLO LOCALIDAD FRESNILLO ASENTAMIENTO OBRERA NORTE </t>
  </si>
  <si>
    <t xml:space="preserve">CONSTRUCCIÓN DE CUARTO DORMITORIO EN 0 FRESNILLO LOCALIDAD FRESNILLO ASENTAMIENTO OTRO PABLO ESTACION </t>
  </si>
  <si>
    <t xml:space="preserve">CONSTRUCCIÓN DE CUARTO DORMITORIO EN 0 FRESNILLO LOCALIDAD FRESNILLO ASENTAMIENTO PLAN DE AYALA </t>
  </si>
  <si>
    <t xml:space="preserve">CONSTRUCCIÓN DE CUARTO DORMITORIO EN FRESNILLO LOCALIDAD FRESNILLO ASENTAMIENTO PLUTARCO ELIAS CALLES </t>
  </si>
  <si>
    <t xml:space="preserve">CONSTRUCCIÓN DE CUARTO DORMITORIO EN FRESNILLO LOCALIDAD FRESNILLO ASENTAMIENTO POLVADERAS </t>
  </si>
  <si>
    <t xml:space="preserve">CONSTRUCCIÓN DE CUARTO DORMITORIO EN FRESNILLO LOCALIDAD FRESNILLO ASENTAMIENTO OTRO REAL DE FRESNILLO </t>
  </si>
  <si>
    <t xml:space="preserve">CONSTRUCCIÓN DE CUARTO DORMITORIO EN FRESNILLO LOCALIDAD FRESNILLO ASENTAMIENTO OTRONSAN JOAQUIN </t>
  </si>
  <si>
    <t xml:space="preserve">CONSTRUCCIÓN DE PISO FIRME EN FRESNILLO LOCALIDAD FRESNILLO ASENTAMIENTO AZTECA </t>
  </si>
  <si>
    <t xml:space="preserve">CONSTRUCCIÓN DE PISO FIRME EN FRESNILLO LOCALIDAD FRESNILLO ASENTAMIENTO FRESNILLO CENTRO </t>
  </si>
  <si>
    <t xml:space="preserve">CONSTRUCCIÓN DE PISO FIRME EN FRESNILLO LOCALIDAD FRESNILLO ASENTAMIENTO OTRO BELEÑA </t>
  </si>
  <si>
    <t xml:space="preserve">CONSTRUCCIÓN DE PISO FIRME EN FRESNILLO LOCALIDAD FRESNILLO ASENTAMIENTO FRANCISCO VILLA </t>
  </si>
  <si>
    <t xml:space="preserve">CONSTRUCCIÓN DE PISO FIRME EN FRESNILLO LOCALIDAD FRESNILLO ASENTAMIENTO OTRO LA FE </t>
  </si>
  <si>
    <t xml:space="preserve">CONSTRUCCIÓN DE PISO FIRME EN FRESNILLO LOCALIDAD FRESNILLO ASENTAMIENTO OTRO LA RIVERA </t>
  </si>
  <si>
    <t xml:space="preserve">CONSTRUCCIÓN DE PISO FIRME EN FRESNILLO LOCALIDAD FRESNILLO ASENTAMIENTO LIENZO CHARRO </t>
  </si>
  <si>
    <t xml:space="preserve">CONSTRUCCIÓN DE PISO FIRME EN FRESNILLO LOCALIDAD FRESNILLO ASENTAMIENTO OTRO ARTESANOS </t>
  </si>
  <si>
    <t xml:space="preserve">REHABILITACIÓN DE MURO FIRME EN FRESNILLO LOCALIDAD FRESNILLO ASENTAMIENTO OTRO ARTESANOS </t>
  </si>
  <si>
    <t xml:space="preserve">REHABILITACIÓN DE MURO FIRME EN FRESNILLO LOCALIDAD FRESNILLO ASENTAMIENTO MURALISTA </t>
  </si>
  <si>
    <t xml:space="preserve">REHABILITACIÓN DE MURO FIRME EN FRESNILLO LOCALIDAD FRESNILLO ASENTAMIENTO LAS HACIENDAS </t>
  </si>
  <si>
    <t xml:space="preserve">REHABILITACIÓN DE MURO FIRME EN FRESNILLO LOCALIDAD FRESNILLO ASENTAMIENTO PROVIDENCIA </t>
  </si>
  <si>
    <t xml:space="preserve">REHABILITACIÓN DE MURO FIRME EN FRESNILLO LOCALIDAD FRESNILLO ASENTAMIENTO FRANCISCO VILLA </t>
  </si>
  <si>
    <t xml:space="preserve">REHABILITACIÓN DE MURO FIRME EN FRESNILLO LOCALIDAD FRESNILLO ASENTAMIENTO OTRO LAS AMERICAS </t>
  </si>
  <si>
    <t xml:space="preserve">REHABILITACIÓN DE MURO FIRME EN FRESNILLO LOCALIDAD FRESNILLO ASENTAMIENTO OTRO MEXICO </t>
  </si>
  <si>
    <t xml:space="preserve">CONSTRUCCIÓN DE TECHO FIRME EN FRESNILLO LOCALIDAD FRESNILLO ASENTAMIENTO LIC ABEL DÁVILA GARCÍA </t>
  </si>
  <si>
    <t xml:space="preserve">CONSTRUCCIÓN DE TECHO FIRME EN FRESNILLO LOCALIDAD FRESNILLO ASENTAMIENTO AZTECA </t>
  </si>
  <si>
    <t xml:space="preserve">CONSTRUCCIÓN DE TECHO FIRME EN FRESNILLO LOCALIDAD FRESNILLO ASENTAMIENTO FRESNILLO CENTRO </t>
  </si>
  <si>
    <t xml:space="preserve">CONSTRUCCIÓN DE TECHO FIRME EN FRESNILLO LOCALIDAD FRESNILLO ASENTAMIENTO OTRO BELEÑA </t>
  </si>
  <si>
    <t xml:space="preserve">CONSTRUCCIÓN DE TECHO FIRME EN FRESNILLO LOCALIDAD FRESNILLO ASENTAMIENTO POLVADERAS </t>
  </si>
  <si>
    <t xml:space="preserve">CONSTRUCCIÓN DE TECHO FIRME EN FRESNILLO LOCALIDAD FRESNILLO ASENTAMIENTO ECOLOGÍA </t>
  </si>
  <si>
    <t xml:space="preserve">CONSTRUCCIÓN DE TECHO FIRME EN FRESNILLO LOCALIDAD FRESNILLO ASENTAMIENTO ESPARZA </t>
  </si>
  <si>
    <t xml:space="preserve">CONSTRUCCIÓN DE TECHO FIRME EN FRESNILLO LOCALIDAD FRACCIONAMIENTO SAN FELIPE ASENTAMIENTO FRACCIONAMIENTO SAN FELIPE </t>
  </si>
  <si>
    <t xml:space="preserve">CONSTRUCCIÓN DE TECHO FIRME EN FRESNILLO LOCALIDAD FRESNILLO ASENTAMIENTO FRANCISCO GOYTIA </t>
  </si>
  <si>
    <t xml:space="preserve">CONSTRUCCIÓN DE TECHO FIRME EN FRESNILLO LOCALIDAD FRESNILLO ASENTAMIENTO FRANCISCO I MADERO </t>
  </si>
  <si>
    <t xml:space="preserve">CONSTRUCCIÓN DE TECHO FIRME EN FRESNILLO LOCALIDAD FRESNILLO ASENTAMIENTO FRANCISCO VILLA </t>
  </si>
  <si>
    <t xml:space="preserve">CONSTRUCCIÓN DE TECHO FIRME EN FRESNILLO LOCALIDAD FRESNILLO ASENTAMIENTO OTRO LA FE </t>
  </si>
  <si>
    <t xml:space="preserve">CONSTRUCCIÓN DE TECHO FIRME EN FRESNILLO LOCALIDAD FRESNILLO ASENTAMIENTO FORTUNA </t>
  </si>
  <si>
    <t xml:space="preserve">CONSTRUCCIÓN DE TECHO FIRME EN FRESNILLO LOCALIDAD FRESNILLO ASENTAMIENTOS LAS AMERICAS Y MIGUEL HIDALGO </t>
  </si>
  <si>
    <t xml:space="preserve">CONSTRUCCIÓN DE TECHO FIRME EN FRESNILLO LOCALIDAD FRESNILLO ASENTAMIENTO LOMAS DE PLATEROS Y SECTOR POPULAR </t>
  </si>
  <si>
    <t xml:space="preserve">CONSTRUCCIÓN DE TECHO FIRME EN FRESNILLO LOCALIDAD FRESNILLO ASENTAMIENTO OTRO MEXICO </t>
  </si>
  <si>
    <t xml:space="preserve">CONSTRUCCIÓN DE TECHO FIRME EN FRESNILLO LOCALIDAD FRESNILLO ASENTAMIENTO MURALISTA </t>
  </si>
  <si>
    <t xml:space="preserve">CONSTRUCCIÓN DE TECHO FIRME EN FRESNILLO LOCALIDAD FRESNILLO ASENTAMIENTO OBRERA </t>
  </si>
  <si>
    <t xml:space="preserve">CONSTRUCCIÓN DE TECHO FIRME EN FRESNILLO LOCALIDAD FRESNILLO ASENTAMIENTO PLUTARCO ELIAS CALLES </t>
  </si>
  <si>
    <t xml:space="preserve">CONSTRUCCIÓN DE TECHO FIRME EN FRESNILLO LOCALIDAD FRESNILLO ASENTAMIENTO OTRO PROVIDENCIA </t>
  </si>
  <si>
    <t xml:space="preserve">CONSTRUCCIÓN DE TECHO FIRME EN FRESNILLO LOCALIDAD FRESNILLO ASENTAMIENTO REAL DE FRESNILLO Y VILLAS DE PLATEROS </t>
  </si>
  <si>
    <t xml:space="preserve">CONSTRUCCIÓN DE TECHO FIRME EN FRESNILLO LOCALIDAD FRESNILLO ASENTAMIENTO OTRO SATELITE </t>
  </si>
  <si>
    <t xml:space="preserve">CONSTRUCCIÓN DE CUARTO PARA BAÑO EN FRESNILLO LOCALIDAD FRESNILLO ASENTAMIENTO ARBOLEDAS </t>
  </si>
  <si>
    <t xml:space="preserve">CONSTRUCCIÓN DE CUARTO PARA BAÑO EN FRESNILLO LOCALIDAD FRESNILLO ASENTAMIENTO PATRIA Y LIBERTAD </t>
  </si>
  <si>
    <t xml:space="preserve">CONSTRUCCIÓN DE CUARTO PARA BAÑO EN FRESNILLO LOCALIDAD FRESNILLO ASENTAMIENTO PROVIDENCIA </t>
  </si>
  <si>
    <t xml:space="preserve">CONSTRUCCIÓN DE CUARTO PARA BAÑO EN FRESNILLO LOCALIDAD FRESNILLO ASENTAMIENTO SECTOR POPULAR </t>
  </si>
  <si>
    <t xml:space="preserve">CONSTRUCCIÓN DE CUARTO PARA BAÑO EN FRESNILLO LOCALIDAD FRESNILLO ASENTAMIENTO FRANCISCO GOYTIA </t>
  </si>
  <si>
    <t xml:space="preserve">CONSTRUCCIÓN DE CUARTO PARA BAÑO EN FRESNILLO LOCALIDAD FRESNILLO ASENTAMIENTO LOS BALCONES </t>
  </si>
  <si>
    <t xml:space="preserve">CONSTRUCCIÓN DE CUARTO PARA BAÑO EN FRESNILLO LOCALIDAD FRESNILLO ASENTAMIENTO FELIPE ANGELES </t>
  </si>
  <si>
    <t xml:space="preserve">CONSTRUCCIÓN DE CUARTO DORMITORIO EN FRESNILLO LOCALIDAD FRESNILLO ASENTAMIENTO OTRO LOS PRADOS </t>
  </si>
  <si>
    <t xml:space="preserve">CONSTRUCCIÓN DE CUARTO PARA BAÑO EN FRESNILLO LOCALIDAD FRESNILLO ASENTAMIENTO ESPARZA </t>
  </si>
  <si>
    <t xml:space="preserve">CONSTRUCCIÓN DE CUARTO PARA BAÑO EN FRESNILLO LOCALIDAD FRESNILLO ASENTAMIENTO OTRO LA FE </t>
  </si>
  <si>
    <t xml:space="preserve">CONSTRUCCIÓN DE CUARTO PARA BAÑO EN FRESNILLO LOCALIDAD FRESNILLO ASENTAMIENTO PERIODISTAS </t>
  </si>
  <si>
    <t xml:space="preserve">CONSTRUCCIÓN DE PISO FIRME EN FRESNILLO LOCALIDAD FRESNILLO ASENTAMIENTO EMILIANO ZAPATA </t>
  </si>
  <si>
    <t xml:space="preserve">CONSTRUCCIÓN DE PISO FIRME EN FRESNILLO LOCALIDAD FRESNILLO ASENTAMIENTO OTRO LOS PRADOS </t>
  </si>
  <si>
    <t xml:space="preserve">CONSTRUCCIÓN DE PISO FIRME EN FRESNILLO LOCALIDAD FRESNILLO ASENTAMIENTO OTRO PABLO ESTACION </t>
  </si>
  <si>
    <t xml:space="preserve">CONSTRUCCIÓN DE TECHO FIRME EN FRESNILLO LOCALIDAD FRESNILLO ASENTAMIENTO OTRO COLONIA SAN PEDRO </t>
  </si>
  <si>
    <t xml:space="preserve">CONSTRUCCIÓN DE TECHO FIRME EN FRESNILLO LOCALIDAD FRESNILLO ASENTAMIENTO OTRO LOS PRADOS </t>
  </si>
  <si>
    <t xml:space="preserve">CONSTRUCCIÓN DE TECHO FIRME EN FRESNILLO LOCALIDAD FRESNILLO ASENTAMIENTO DEL SOL </t>
  </si>
  <si>
    <t xml:space="preserve">CONSTRUCCIÓN DE CUARTO DORMITORIO EN GUADALUPE LOCALIDAD GUADALUPE ASENTAMIENTO CONDE DE BERNARDEZ </t>
  </si>
  <si>
    <t xml:space="preserve">CONSTRUCCIÓN DE CUARTO DORMITORIO EN GUADALUPE LOCALIDAD GUADALUPE ASENTAMIENTO CONQUISTADORES </t>
  </si>
  <si>
    <t xml:space="preserve">CONSTRUCCIÓN DE CUARTO DORMITORIO EN GUADALUPE LOCALIDAD GUADALUPE ASENTAMIENTO DIVISIÓN DEL NORTE </t>
  </si>
  <si>
    <t xml:space="preserve">CONSTRUCCIÓN DE CUARTO DORMITORIO EN GUADALUPE LOCALIDAD GUADALUPE ASENTAMIENTO EL MEZQUITAL </t>
  </si>
  <si>
    <t xml:space="preserve">CONSTRUCCIÓN DE CUARTO DORMITORIO EN GUADALUPE LOCALIDAD GUADALUPE ASENTAMIENTO LAS ARBOLEDAS </t>
  </si>
  <si>
    <t xml:space="preserve">CONSTRUCCIÓN DE CUARTO DORMITORIO EN GUADALUPE LOCALIDAD GUADALUPE ASENTAMIENTO JARDINES DE SAUCEDA </t>
  </si>
  <si>
    <t xml:space="preserve">CONSTRUCCIÓN DE CUARTO DORMITORIO EN GUADALUPE LOCALIDAD GUADALUPE ASENTAMIENTO LA COMARCA </t>
  </si>
  <si>
    <t xml:space="preserve">CONSTRUCCIÓN DE CUARTO DORMITORIO EN GUADALUPE LOCALIDAD GUADALUPE ASENTAMIENTO LA FE </t>
  </si>
  <si>
    <t xml:space="preserve">CONSTRUCCIÓN DE CUARTO DORMITORIO EN GUADALUPE LOCALIDAD GUADALUPE ASENTAMIENTO LAS LOMAS </t>
  </si>
  <si>
    <t xml:space="preserve">CONSTRUCCIÓN DE CUARTO DORMITORIO EN GUADALUPE LOCALIDAD GUADALUPE ASENTAMIENTO LAS ORQUÍDEAS </t>
  </si>
  <si>
    <t xml:space="preserve">CONSTRUCCIÓN DE CUARTO DORMITORIO EN GUADALUPE LOCALIDAD GUADALUPE ASENTAMIENTO LAS QUINTAS </t>
  </si>
  <si>
    <t xml:space="preserve">CONSTRUCCIÓN DE CUARTO DORMITORIO EN GUADALUPE LOCALIDAD GUADALUPE ASENTAMIENTO LOS PIRULES </t>
  </si>
  <si>
    <t xml:space="preserve">CONSTRUCCIÓN DE CUARTO DORMITORIO EN GUADALUPE LOCALIDAD GUADALUPE ASENTAMIENTO OTRO FRACC SANTA ANA </t>
  </si>
  <si>
    <t xml:space="preserve">CONSTRUCCIÓN DE CUARTO DORMITORIO EN GUADALUPE LOCALIDAD GUADALUPE ASENTAMIENTO VILLA FONTANA </t>
  </si>
  <si>
    <t xml:space="preserve">CONSTRUCCIÓN DE CUARTO DORMITORIO EN GUADALUPE LOCALIDAD GUADALUPE ASENTAMIENTO QUINTA SANTA MARTHA </t>
  </si>
  <si>
    <t xml:space="preserve">CONSTRUCCIÓN DE CUARTO DORMITORIO EN GUADALUPE LOCALIDAD GUADALUPE ASENTAMIENTO S P A U A Z </t>
  </si>
  <si>
    <t xml:space="preserve">CONSTRUCCIÓN DE CUARTO DORMITORIO EN GUADALUPE LOCALIDAD GUADALUPE ASENTAMIENTO GAVILANES </t>
  </si>
  <si>
    <t xml:space="preserve">CONSTRUCCIÓN DE CUARTO DORMITORIO EN GUADALUPE LOCALIDAD GUADALUPE ASENTAMIENTO GUADALUPE CENTRO </t>
  </si>
  <si>
    <t xml:space="preserve">CONSTRUCCIÓN DE CUARTO DORMITORIO EN GUADALUPE LOCALIDAD GUADALUPE ASENTAMIENTO QUINTA SANTA MARÍA </t>
  </si>
  <si>
    <t xml:space="preserve">CONSTRUCCIÓN DE CUARTO DORMITORIO EN GUADALUPE LOCALIDAD GUADALUPE ASENTAMIENTO SAN AGUSTÍN </t>
  </si>
  <si>
    <t xml:space="preserve">CONSTRUCCIÓN DE CUARTO DORMITORIO EN GUADALUPE LOCALIDAD GUADALUPE ASENTAMIENTO TIERRA Y LIBERTAD 2DA SECCIÓN </t>
  </si>
  <si>
    <t xml:space="preserve">CONSTRUCCIÓN DE CUARTO DORMITORIO EN GUADALUPE LOCALIDAD GUADALUPE ASENTAMIENTO VILLAS DE NÁPOLES </t>
  </si>
  <si>
    <t xml:space="preserve">CONSTRUCCIÓN DE CUARTO DORMITORIO EN GUADALUPE LOCALIDAD GUADALUPE ASENTAMIENTO VILLAS DE GUADALUPE </t>
  </si>
  <si>
    <t xml:space="preserve">CONSTRUCCIÓN DE CUARTO PARA BAÑO EN GUADALUPE LOCALIDAD GUADALUPE ASENTAMIENTO EJIDAL </t>
  </si>
  <si>
    <t xml:space="preserve">CONSTRUCCIÓN DE CUARTO PARA BAÑO EN GUADALUPE LOCALIDAD GUADALUPE ASENTAMIENTO VILLAS DE SAN FERMÍN </t>
  </si>
  <si>
    <t xml:space="preserve">CONSTRUCCIÓN DE CUARTO PARA BAÑO EN GUADALUPE LOCALIDAD GUADALUPE ASENTAMIENTO LA MARTINICA </t>
  </si>
  <si>
    <t xml:space="preserve">CONSTRUCCIÓN DE CUARTO PARA BAÑO EN GUADALUPE LOCALIDAD GUADALUPE ASENTAMIENTO TIERRA Y LIBERTAD 1RA SECCIÓN </t>
  </si>
  <si>
    <t xml:space="preserve">CONSTRUCCIÓN DE PISO FIRME EN GUADALUPE LOCALIDAD GUADALUPE ASENTAMIENTO AMPLIACIÓN MINAS </t>
  </si>
  <si>
    <t xml:space="preserve">CONSTRUCCIÓN DE PISO FIRME EN GUADALUPE LOCALIDAD GUADALUPE ASENTAMIENTO CAMILO TORRES </t>
  </si>
  <si>
    <t xml:space="preserve">CONSTRUCCIÓN DE PISO FIRME EN GUADALUPE LOCALIDAD GUADALUPE ASENTAMIENTO CONDE DE BERNARDEZ </t>
  </si>
  <si>
    <t xml:space="preserve">CONSTRUCCIÓN DE PISO FIRME EN GUADALUPE LOCALIDAD GUADALUPE ASENTAMIENTO LAS QUINTAS </t>
  </si>
  <si>
    <t xml:space="preserve">CONSTRUCCIÓN DE PISO FIRME EN GUADALUPE LOCALIDAD GUADALUPE ASENTAMIENTO OJO DE AGUA DE LA PALMA </t>
  </si>
  <si>
    <t xml:space="preserve">REHABILITACIÓN DE MURO FIRME EN GUADALUPE LOCALIDAD GUADALUPE ASENTAMIENTO CAMILO TORRES </t>
  </si>
  <si>
    <t xml:space="preserve">REHABILITACIÓN DE MURO FIRME EN GUADALUPE LOCALIDAD GUADALUPE ASENTAMIENTO QUINTA SANTA ANA </t>
  </si>
  <si>
    <t xml:space="preserve">REHABILITACIÓN DE MURO FIRME EN GUADALUPE LOCALIDAD GUADALUPE ASENTAMIENTO SAN AGUSTÍN </t>
  </si>
  <si>
    <t xml:space="preserve">REHABILITACIÓN DE MURO FIRME EN GUADALUPE LOCALIDAD GUADALUPE ASENTAMIENTO LAS QUINTAS </t>
  </si>
  <si>
    <t xml:space="preserve">REHABILITACIÓN DE MURO FIRME EN GUADALUPE LOCALIDAD GUADALUPE ASENTAMIENTO OJO DE AGUA DE LA PALMA </t>
  </si>
  <si>
    <t xml:space="preserve">CONSTRUCCIÓN DE TECHO FIRME EN GUADALUPE LOCALIDAD GUADALUPE ASENTAMIENTO AMPLIACIÓN MINAS </t>
  </si>
  <si>
    <t xml:space="preserve">CONSTRUCCIÓN DE CUARTO DORMITORIO EN GUADALUPE LOCALIDAD BAÑUELOS ASENTAMIENTO OTRO BAÑUELOS </t>
  </si>
  <si>
    <t xml:space="preserve">CONSTRUCCIÓN DE CUARTO DORMITORIO EN GUADALUPE LOCALIDAD SAN ISIDRO BOCANEGRA ASENTAMIENTO OTRO SAN ISIDRO BOCANEGRA </t>
  </si>
  <si>
    <t xml:space="preserve">CONSTRUCCIÓN DE CUARTO DORMITORIO EN GUADALUPE LOCALIDAD LAS PEÑITAS ASENTAMIENTO OTRO LAS PEÑITAS </t>
  </si>
  <si>
    <t xml:space="preserve">CONSTRUCCIÓN DE CUARTO DORMITORIO EN GUADALUPE LOCALIDAD LAGUNA DE ARRIBA ASENTAMIENTO OTRO LAGUNA DE ARRIBA </t>
  </si>
  <si>
    <t xml:space="preserve">CONSTRUCCIÓN DE CUARTO DORMITORIO EN GUADALUPE LOCALIDAD NORIA DE LA SOLEDAD PATA LOCA ASENTAMIENTO OTRO </t>
  </si>
  <si>
    <t xml:space="preserve">CONSTRUCCIÓN DE CUARTO DORMITORIO EN GUADALUPE LOCALIDAD OJO DE AGUA ASENTAMIENTO OTRO OJO DE AGUA </t>
  </si>
  <si>
    <t xml:space="preserve">CONSTRUCCIÓN DE CUARTO DORMITORIO EN GUADALUPE LOCALIDAD SAN RAMÓN ASENTAMIENTO SAN RAMÓN </t>
  </si>
  <si>
    <t xml:space="preserve">CONSTRUCCIÓN DE CUARTO DORMITORIO EN GUADALUPE LOCALIDAD SANTA MÓNICA ASENTAMIENTO SANTA MÓNICA </t>
  </si>
  <si>
    <t xml:space="preserve">CONSTRUCCIÓN DE CUARTO DORMITORIO EN GUADALUPE LOCALIDAD TACOALECHE ASENTAMIENTO TACOALECHE </t>
  </si>
  <si>
    <t xml:space="preserve">CONSTRUCCIÓN DE CUARTO DORMITORIO EN GUADALUPE LOCALIDAD ZÓQUITE ASENTAMIENTO ZOQUITE </t>
  </si>
  <si>
    <t xml:space="preserve">CONSTRUCCIÓN DE CUARTO PARA BAÑO EN GUADALUPE LOCALIDAD BAÑUELOS ASENTAMIENTO OTRO BAÑUELOS </t>
  </si>
  <si>
    <t xml:space="preserve">CONSTRUCCIÓN DE CUARTO PARA BAÑO EN GUADALUPE LOCALIDAD SAN ISIDRO BOCANEGRA ASENTAMIENTO OTRO </t>
  </si>
  <si>
    <t xml:space="preserve">CONSTRUCCIÓN DE CUARTO PARA BAÑO EN GUADALUPE LOCALIDAD CASA BLANCA ASENTAMIENTO CASA BLANCA </t>
  </si>
  <si>
    <t xml:space="preserve">CONSTRUCCIÓN DE CUARTO PARA BAÑO EN GUADALUPE LOCALIDAD SAN JERÓNIMO ASENTAMIENTO SAN JERÓNIMO </t>
  </si>
  <si>
    <t xml:space="preserve">CONSTRUCCIÓN DE CUARTO PARA BAÑO EN GUADALUPE LOCALIDAD SAN RAMÓN ASENTAMIENTO SAN RAMÓN </t>
  </si>
  <si>
    <t xml:space="preserve">CONSTRUCCIÓN DE CUARTO PARA BAÑO EN GUADALUPE LOCALIDAD TACOALECHE ASENTAMIENTO TACOALECHE </t>
  </si>
  <si>
    <t xml:space="preserve">CONSTRUCCIÓN DE CUARTO PARA BAÑO EN GUADALUPE LOCALIDAD ZÓQUITE ASENTAMIENTO ZOQUITE </t>
  </si>
  <si>
    <t xml:space="preserve">REHABILITACIÓN DE MURO FIRME EN GUADALUPE LOCALIDAD LA VICTORIA ASENTAMIENTO LA VICTORIA </t>
  </si>
  <si>
    <t xml:space="preserve">CONSTRUCCIÓN DE TECHO FIRME EN GUADALUPE LOCALIDAD GUADALUPE ASENTAMIENTO OTRO ARTE MEXICANO </t>
  </si>
  <si>
    <t xml:space="preserve">CONSTRUCCIÓN DE TECHO FIRME EN GUADALUPE LOCALIDAD GUADALUPE ASENTAMIENTO TIERRA Y LIBERTAD 2DA SECCIÓN </t>
  </si>
  <si>
    <t xml:space="preserve">CONSTRUCCIÓN DE TECHO FIRME EN GUADALUPE LOCALIDAD GUADALUPE ASENTAMIENTO TIERRA Y LIBERTAD 1RA SECCIÓN </t>
  </si>
  <si>
    <t xml:space="preserve">CONSTRUCCIÓN DE TECHO FIRME EN GUADALUPE LOCALIDAD CASA BLANCA ASENTAMIENTO CASA BLANCA </t>
  </si>
  <si>
    <t xml:space="preserve">CONSTRUCCIÓN DE TECHO FIRME EN GUADALUPE LOCALIDAD GUADALUPE ASENTAMIENTO LAS ORQUÍDEAS </t>
  </si>
  <si>
    <t xml:space="preserve">CONSTRUCCIÓN DE TECHO FIRME EN GUADALUPE LOCALIDAD LAS PEÑITAS ASENTAMIENTO OTRO LAS PEÑITAS </t>
  </si>
  <si>
    <t xml:space="preserve">CONSTRUCCIÓN DE TECHO FIRME EN GUADALUPE LOCALIDAD GUADALUPE ASENTAMIENTO QUINTA SANTA MARTHA </t>
  </si>
  <si>
    <t xml:space="preserve">CONSTRUCCIÓN DE TECHO FIRME EN GUADALUPE LOCALIDAD GUADALUPE ASENTAMIENTO FERROCARRILEROS </t>
  </si>
  <si>
    <t xml:space="preserve">CONSTRUCCIÓN DE TECHO FIRME EN GUADALUPE LOCALIDAD GUADALUPE ASENTAMIENTO VALLES II </t>
  </si>
  <si>
    <t xml:space="preserve">CONSTRUCCIÓN DE TECHO FIRME EN GUADALUPE LOCALIDAD GUADALUPE ASENTAMIENTO LAS QUINTAS </t>
  </si>
  <si>
    <t xml:space="preserve">CONSTRUCCIÓN DE TECHO FIRME EN GUADALUPE LOCALIDAD GUADALUPE ASENTAMIENTO FRANCISCO VILLA </t>
  </si>
  <si>
    <t xml:space="preserve">CONSTRUCCIÓN DE TECHO FIRME EN GUADALUPE LOCALIDAD GUADALUPE ASENTAMIENTO GUADALUPE CENTRO </t>
  </si>
  <si>
    <t xml:space="preserve">CONSTRUCCIÓN DE TECHO FIRME EN GUADALUPE LOCALIDAD GUADALUPE ASENTAMIENTO LA FE </t>
  </si>
  <si>
    <t xml:space="preserve">CONSTRUCCIÓN DE TECHO FIRME EN GUADALUPE LOCALIDAD LA VICTORIA ASENTAMIENTO LA VICTORIA </t>
  </si>
  <si>
    <t xml:space="preserve">CONSTRUCCIÓN DE TECHO FIRME EN GUADALUPE LOCALIDAD MARTÍNEZ DOMÍNGUEZ ASENTAMIENTO MARTÍNEZ DOMÍNGUEZ </t>
  </si>
  <si>
    <t xml:space="preserve">CONSTRUCCIÓN DE TECHO FIRME EN GUADALUPE LOCALIDAD OJO DE AGUA ASENTAMIENTO OTRO OJO DE AGUA </t>
  </si>
  <si>
    <t xml:space="preserve">CONSTRUCCIÓN DE TECHO FIRME EN GUADALUPE LOCALIDAD GUADALUPE ASENTAMIENTO OJO DE AGUA DE LA PALMA </t>
  </si>
  <si>
    <t xml:space="preserve">CONSTRUCCIÓN DE TECHO FIRME EN GUADALUPE LOCALIDAD LA TINAJA ASENTAMIENTO OTRO LA TINAJA </t>
  </si>
  <si>
    <t xml:space="preserve">CONSTRUCCIÓN DE TECHO FIRME EN GUADALUPE LOCALIDAD SAN JERÓNIMO ASENTAMIENTO SAN JERÓNIMO </t>
  </si>
  <si>
    <t xml:space="preserve">CONSTRUCCIÓN DE TECHO FIRME EN GUADALUPE LOCALIDAD SANTA MÓNICA ASENTAMIENTO SANTA MÓNICA </t>
  </si>
  <si>
    <t xml:space="preserve">CONSTRUCCIÓN DE TECHO FIRME EN GUADALUPE LOCALIDAD TACOALECHE ASENTAMIENTO TACOALECHE </t>
  </si>
  <si>
    <t xml:space="preserve">CONSTRUCCIÓN DE TECHO FIRME EN GUADALUPE LOCALIDAD GUADALUPE ASENTAMIENTO VILLAS DE GUADALUPE </t>
  </si>
  <si>
    <t xml:space="preserve">CONSTRUCCIÓN DE TECHO FIRME EN GUADALUPE LOCALIDAD GUADALUPE ASENTAMIENTO OTRO FELIPE ALVAREZ </t>
  </si>
  <si>
    <t xml:space="preserve">CONSTRUCCIÓN DE CUARTO DORMITORIO EN GUADALUPE LOCALIDAD GUADALUPE ASENTAMIENTO OTRO EL ESCARABAJO </t>
  </si>
  <si>
    <t xml:space="preserve">REHABILITACIÓN DE MURO FIRME EN ZACATECAS LOCALIDAD ZACATECAS BENITO JUAREZ </t>
  </si>
  <si>
    <t xml:space="preserve">REHABILITACIÓN DE MURO FIRME EN ZACATECAS LOCALIDAD ZACATECAS ASENTAMIENTO BUENAVISTA </t>
  </si>
  <si>
    <t xml:space="preserve">CONSTRUCCIÓN DE TECHO FIRME EN ZACATECAS LOCALIDAD ZACATECAS ASENTAMIENTO OTRO 3 CRUCES </t>
  </si>
  <si>
    <t xml:space="preserve">CONSTRUCCIÓN DE TECHO FIRME EN ZACATECAS LOCALIDAD ZACATECAS ASENTAMIENTO OTRO CENTRO </t>
  </si>
  <si>
    <t xml:space="preserve">CONSTRUCCIÓN DE TECHO FIRME EN ZACATECAS LOCALIDAD ZACATECAS ASENTAMIENTO EL RANCHITO </t>
  </si>
  <si>
    <t xml:space="preserve">CONSTRUCCIÓN DE TECHO FIRME EN ZACATECAS LOCALIDAD ZACATECAS ASENTAMIENTO FRANCISCO E GARCIA </t>
  </si>
  <si>
    <t xml:space="preserve">CONSTRUCCION DE TECHO FIRME EN ZACATECAS LOCALIDAD ZACATECAS ASENTAMIENTO OTRO FLORES MAGON </t>
  </si>
  <si>
    <t xml:space="preserve">CONSTRUCCIÓN DE TECHO FIRME EN ZACATECAS LOCALIDAD ZACATECAS ASENTAMIENTO GONZALO GARCÍA GARCÍA </t>
  </si>
  <si>
    <t xml:space="preserve">CONSTRUCCIÓN DE TECHO FIRME EN ZACATECAS LOCALIDAD ZACATECAS ASENTAMIENTO J JESÚS GONZÁLEZ ORTEGA </t>
  </si>
  <si>
    <t xml:space="preserve">CONSTRUCCIÓN DE TECHO FIRME EN ZACATECAS LOCALIDAD ZACATECAS ASENTAMIENTO LA ESCONDIDA </t>
  </si>
  <si>
    <t xml:space="preserve">CONSTRUCCIÓN DE TECHO FIRME EN ZACATECAS LOCALIDAD ZACATECAS ASENTAMIENTO OTRO LAS AMÉRICAS </t>
  </si>
  <si>
    <t xml:space="preserve">CONSTRUCCIÓN DE TECHO FIRME EN ZACATECAS LOCALIDAD ZACATECAS ASENTAMIENTO LAS PALMAS </t>
  </si>
  <si>
    <t xml:space="preserve">CONSTRUCCIÓN DE CUARTO PARA BAÑO EN ZACATECAS LOCALIDAD ZACATECAS ASENTAMIENTO BENITO JUÁREZ </t>
  </si>
  <si>
    <t xml:space="preserve">CONSTRUCCIÓN DE CUARTO PARA BAÑO EN ZACATECAS LOCALIDAD ZACATECAS ASENTAMIENTO OTRO CARLOS HINOJOSA PETIT </t>
  </si>
  <si>
    <t xml:space="preserve">CONSTRUCCIÓN DE TECHO FIRME EN ZACATECAS LOCALIDAD ZACATECAS ASENTAMIENTO LAZARO CARDENAS </t>
  </si>
  <si>
    <t xml:space="preserve">CONSTRUCCIÓN DE TECHO FIRME EN ZACATECAS LOCALIDAD ZACATECAS ASENTAMIENTO MIGUEL HIDALGO 1RA SECCIÓN </t>
  </si>
  <si>
    <t xml:space="preserve">CONSTRUCCIÓN DE CUARTO PARA BAÑO EN ZACATECAS LOCALIDAD ZACATECAS ASENTAMIENTO CONSTELACIONES </t>
  </si>
  <si>
    <t xml:space="preserve">CONSTRUCCIÓN DE CUARTO PARA BAÑO EN ZACATECAS LOCALIDAD ZACATECAS ASENTAMIENTO POPULAR CTM </t>
  </si>
  <si>
    <t xml:space="preserve">CONSTRUCCIÓN DE TECHO FIRME EN ZACATECAS LOCALIDAD ZACATECAS ASENTAMIENTO MINERA </t>
  </si>
  <si>
    <t xml:space="preserve">CONSTRUCCIÓN DE CUARTO PARA BAÑO EN ZACATECAS LOCALIDAD ZACATECAS ASENTAMIENTO FRANCISCO E GARCIA </t>
  </si>
  <si>
    <t xml:space="preserve">CONSTRUCCIÓN DE TECHO FIRME EN ZACATECAS LOCALIDAD ZACATECAS ASENTAMIENTO PÁNFILO NATERA </t>
  </si>
  <si>
    <t xml:space="preserve">CONSTRUCCIÓN DE CUARTO PARA BAÑO EN ZACATECAS LOCALIDAD ZACATECAS ASENTAMIENTO LÁZARO CÁRDENAS </t>
  </si>
  <si>
    <t xml:space="preserve">CONSTRUCCIÓN DE TECHO FIRME EN ZACATECAS LOCALIDAD ZACATECAS ASENTAMIENTO LA TOMA DE ZACATECAS </t>
  </si>
  <si>
    <t xml:space="preserve">CONSTRUCCIÓN DE CUARTO PARA BAÑO EN ZACATECAS LOCALIDAD ZACATECAS ASENTAMIENTO LOMAS DE LA PIMIENTA </t>
  </si>
  <si>
    <t xml:space="preserve">CONSTRUCCIÓN DE CUARTO DORMITORIO EN ZACATECAS LOCALIDAD ZACATECAS ASENTAMIENTO BENITO JUÁREZ </t>
  </si>
  <si>
    <t xml:space="preserve">CONSTRUCCIÓN DE CUARTO DORMITORIO EN ZACATECAS LOCALIDAD ZACATECAS ASENTAMIENTO PÁNFILO NATERA </t>
  </si>
  <si>
    <t xml:space="preserve">CONSTRUCCIÓN DE CUARTO DORMITORIO EN ZACATECAS LOCALIDAD ZACATECAS ASENTAMIENTO MIGUEL HIDALGO </t>
  </si>
  <si>
    <t xml:space="preserve">CONSTRUCCIÓN DE PISO FIRME EN ZACATECAS LOCALIDAD ZACATECAS ASENTAMIENTO DE OLIVOS </t>
  </si>
  <si>
    <t xml:space="preserve">CONSTRUCCIÓN DE PISO FIRME EN ZACATECAS LOCALIDAD ZACATECAS ASENTAMIENTO LÁZARO CÁRDENAS </t>
  </si>
  <si>
    <t xml:space="preserve">CONSTRUCCIÓN DE PISO FIRME EN ZACATECAS LOCALIDAD ZACATECAS ASENTAMIENTO LOMAS BIZANTINAS </t>
  </si>
  <si>
    <t xml:space="preserve">CONSTRUCCIÓN DE PISO FIRME EN ZACATECAS LOCALIDAD ZACATECAS ASENTAMIENTO MIGUEL HIDALGO 1RA SECCIÓN </t>
  </si>
  <si>
    <t xml:space="preserve">CONSTRUCCIÓN DE PISO FIRME EN ZACATECAS LOCALIDAD ZACATECAS ASENTAMIENTO LA TOMA DE ZACATECAS </t>
  </si>
  <si>
    <t xml:space="preserve">REHABILITACIÓN DE MURO FIRME EN ZACATECAS LOCALIDAD ZACATECAS ASENTAMIENTO CONSTELACIONES </t>
  </si>
  <si>
    <t xml:space="preserve">REHABILITACIÓN DE MURO FIRME EN ZACATECAS LOCALIDAD ZACATECAS ASENTAMIENTO GUSTAVO DIAZ ORDAZ 1A SECC </t>
  </si>
  <si>
    <t xml:space="preserve">REHABILITACIÓN DE MURO FIRME EN ZACATECAS LOCALIDAD ZACATECAS ASENTAMIENTO EL ORITO </t>
  </si>
  <si>
    <t xml:space="preserve">REHABILITACIÓN DE MURO FIRME EN ZACATECAS LOCALIDAD ZACATECAS ASENTAMIENTO FELIPE ÁNGELES </t>
  </si>
  <si>
    <t xml:space="preserve">REHABILITACIÓN DE MURO FIRME EN ZACATECAS LOCALIDAD ZACATECAS ASENTAMIENTO FRENTE POPULAR </t>
  </si>
  <si>
    <t xml:space="preserve">REHABILITACIÓN DE MURO FIRME EN ZACATECAS LOCALIDAD ZACATECAS ASENTAMIENTO GONZALO GARCÍA GARCÍA </t>
  </si>
  <si>
    <t xml:space="preserve">REHABILITACIÓN DE MURO FIRME EN ZACATECAS LOCALIDAD ZACATECAS ASENTAMIENTO HUERTA VIEJA </t>
  </si>
  <si>
    <t>REHABILITACIÓN DE MURO FIRME EN ZACATECAS LOCALIDAD ZACATECAS ASENTAMIENTO OTRO LAS AMERICAS - 224568</t>
  </si>
  <si>
    <t xml:space="preserve">REHABILITACIÓN DE MURO FIRME EN ZACATECAS LOCALIDAD ZACATECAS ASENTAMIENTO LAS MERCEDES </t>
  </si>
  <si>
    <t xml:space="preserve">REHABILITACIÓN DE MURO FIRME EN ZACATECAS LOCALIDAD ZACATECAS ASENTAMIENTO LÁZARO CÁRDENAS </t>
  </si>
  <si>
    <t xml:space="preserve">REHABILITACIÓN DE MURO FIRME EN ZACATECAS LOCALIDAD ZACATECAS ASENTAMIENTO MIGUEL HIDALGO 1RA SECCIÓN </t>
  </si>
  <si>
    <t xml:space="preserve">REHABILITACIÓN DE MURO FIRME EN ZACATECAS LOCALIDAD ZACATECAS ASENTAMIENTO MINERA </t>
  </si>
  <si>
    <t xml:space="preserve">CONSTRUCCIÓN DE CUARTO DORMITORIO EN ZACATECAS LOCALIDAD ZACATECAS ASENTAMIENTO MARIANITA </t>
  </si>
  <si>
    <t xml:space="preserve">REHABILITACIÓN DE MURO FIRME EN ZACATECAS LOCALIDAD ZACATECAS ASENTAMIENTO NUEVA GENERACIÓN </t>
  </si>
  <si>
    <t xml:space="preserve">CONSTRUCCIÓN DE CUARTO DORMITORIO EN 6 ZACATECAS LOCALIDAD ZACATECAS ASENTAMIENTO CAMINO REAL </t>
  </si>
  <si>
    <t xml:space="preserve">CONSTRUCCIÓN DE CUARTO DORMITORIO EN ZACATECAS LOCALIDAD ZACATECAS ASENTAMIENTO LAS PALMAS </t>
  </si>
  <si>
    <t xml:space="preserve">CONSTRUCCIÓN DE CUARTO DORMITORIO EN ZACATECAS LOCALIDAD ZACATECAS ASENTAMIENTO ESTRELLA DE ORO </t>
  </si>
  <si>
    <t xml:space="preserve">CONSTRUCCIÓN DE CUARTO DORMITORIO EN ZACATECAS LOCALIDAD ZACATECAS ASENTAMIENTO EX HACIENDA BERNARDEZ </t>
  </si>
  <si>
    <t xml:space="preserve">CONSTRUCCIÓN DE CUARTO DORMITORIO EN ZACATECAS LOCALIDAD ZACATECAS ASENTAMIENTO FRANCISCO E GARCIA </t>
  </si>
  <si>
    <t xml:space="preserve">CONSTRUCCIÓN DE CUARTO DORMITORIO EN ZACATECAS LOCALIDAD FRANCISCO I MADERO ASENTAMIENTO FRANCISCO I MADERO </t>
  </si>
  <si>
    <t xml:space="preserve">CONSTRUCCIÓN DE CUARTO DORMITORIO EN ZACATECAS LOCALIDAD ZACATECAS ASENTAMIENTO FILÓSOFOS </t>
  </si>
  <si>
    <t xml:space="preserve">CONSTRUCCIÓN DE CUARTO DORMITORIO EN ZACATECAS LOCALIDAD ZACATECAS ASENTAMIENTO INSURGENTES </t>
  </si>
  <si>
    <t xml:space="preserve">CONSTRUCCIÓN DE CUARTO DORMITORIO EN ZACATECAS LOCALIDAD ZACATECAS ASENTAMIENTO EL JARALILLO </t>
  </si>
  <si>
    <t xml:space="preserve">CONSTRUCCIÓN DE CUARTO DORMITORIO EN ZACATECAS LOCALIDAD ZACATECAS ASENTAMIENTO OTRO JARDINES DEL SOL </t>
  </si>
  <si>
    <t xml:space="preserve">CONSTRUCCIÓN DE CUARTO DORMITORIO EN ZACATECAS LOCALIDAD ZACATECAS ASENTAMIENTO OTRO LAS AMERICAS </t>
  </si>
  <si>
    <t xml:space="preserve">CONSTRUCCIÓN DE CUARTO DORMITORIO EN GUADALUPE LOCALIDAD GUADALUPE ASENTAMIENTO OTRO PLAN DE AYALA </t>
  </si>
  <si>
    <t xml:space="preserve">CONSTRUCCIÓN DE CUARTO DORMITORIO EN GUADALUPE LOCALIDAD GUADALUPE ASENTAMIENTO OTRO LA FE </t>
  </si>
  <si>
    <t xml:space="preserve">CONSTRUCCIÓN DE CUARTO DORMITORIO EN GUADALUPE LOCALIDAD GUADALUPE ASENTAMIENTO LUIS DONALDO COLOSIO </t>
  </si>
  <si>
    <t xml:space="preserve">CONSTRUCCIÓN DE CUARTO DORMITORIO EN GUADALUPE LOCALIDAD EL BORDO DE BUENAVISTA EL BORDO ASENTAMIENTO EL BORDO DE BUENAVISTA EL BORDO </t>
  </si>
  <si>
    <t xml:space="preserve">CONSTRUCCIÓN DE TECHO FIRME EN GUADALUPE LOCALIDAD EL MASTRANTO ASENTAMIENTO OTRO EL MASTRANTO </t>
  </si>
  <si>
    <t xml:space="preserve">CONSTRUCCIÓN DE CUARTO PARA BAÑO EN GUADALUPE LOCALIDAD GUADALUPE ASENTAMIENTO OTRO VILLA DE GUADALUPE </t>
  </si>
  <si>
    <t xml:space="preserve">CONSTRUCCIÓN DE CUARTO PARA BAÑO EN GUADALUPE LOCALIDAD GUADALUPE ASENTAMIENTO OJO DE AGUA DE LA PALMA </t>
  </si>
  <si>
    <t xml:space="preserve">CONSTRUCCIÓN DE TECHO FIRME EN GUADALUPE LOCALIDAD GUADALUPE ASENTAMIENTO OTRO LIMANTOUR </t>
  </si>
  <si>
    <t xml:space="preserve">CONSTRUCCIÓN DE TECHO FIRME EN GUADALUPE LOCALIDAD GUADALUPE ASENTAMIENTO SANTA RITA </t>
  </si>
  <si>
    <t xml:space="preserve">CONSTRUCCIÓN DE TECHO FIRME EN GUADALUPE LOCALIDAD GUADALUPE ASENTAMIENTO BELLAVISTA </t>
  </si>
  <si>
    <t xml:space="preserve">CONSTRUCCIÓN DE TECHO FIRME EN GUADALUPE LOCALIDAD EL BORDO DE BUENAVISTA EL BORDO ASENTAMIENTO EL BORDO DE BUENAVISTA EL BORDO </t>
  </si>
  <si>
    <t xml:space="preserve">CONSTRUCCIÓN DE TECHO FIRME EN GUADALUPE LOCALIDAD EL PESCADO ASENTAMIENTO EL PESCADO </t>
  </si>
  <si>
    <t xml:space="preserve">CONSTRUCCIÓN DE TECHO FIRME EN GUADALUPE LOCALIDAD GUADALUPE ASENTAMIENTO IGNACIO ALLENDE </t>
  </si>
  <si>
    <t xml:space="preserve">CONSTRUCCIÓN DE TECHO FIRME EN GUADALUPE LOCALIDAD GUADALUPE ASENTAMIENTO JARDINES DEL SOL II </t>
  </si>
  <si>
    <t xml:space="preserve">CONSTRUCCIÓN DE TECHO FIRME EN GUADALUPE LOCALIDAD GUADALUPE ASENTAMIENTO LA MARTINICA </t>
  </si>
  <si>
    <t xml:space="preserve">CONSTRUCCIÓN DE TECHO FIRME EN GUADALUPE LOCALIDAD GUADALUPE ASENTAMIENTO LUIS DONALDO COLOSIO </t>
  </si>
  <si>
    <t xml:space="preserve">CONSTRUCCIÓN DE TECHO FIRME EN GUADALUPE LOCALIDAD GUADALUPE ASENTAMIENTO LUIS DONALDO COLOSIO II </t>
  </si>
  <si>
    <t xml:space="preserve">CONSTRUCCIÓN DE TECHO FIRME EN GUADALUPE LOCALIDAD GUADALUPE ASENTAMIENTO MARGARITAS </t>
  </si>
  <si>
    <t xml:space="preserve">CONSTRUCCIÓN DE TECHO FIRME EN GUADALUPE LOCALIDAD COLONIA OSIRIS ASENTAMIENTO OTRO OSIRIS </t>
  </si>
  <si>
    <t xml:space="preserve">CONSTRUCCIÓN DE TECHO FIRME EN GUADALUPE LOCALIDAD GUADALUPE ASENTAMIENTO TONATIUH MAGISTERIAL </t>
  </si>
  <si>
    <t xml:space="preserve">CONSTRUCCIÓN DE TECHO FIRME EN GUADALUPE LOCALIDAD GUADALUPE ASENTAMIENTO OTRO EJIDAL </t>
  </si>
  <si>
    <t xml:space="preserve">CONSTRUCCIÓN DE TECHO FIRME EN GUADALUPE LOCALIDAD GUADALUPE ASENTAMIENTO OTRO OJO DE AGUA DE LA PALMA </t>
  </si>
  <si>
    <t xml:space="preserve">CONSTRUCCIÓN DE TECHO FIRME EN GUADALUPE LOCALIDAD GUADALUPE ASENTAMIENTO NUEVA GENERACIÓN </t>
  </si>
  <si>
    <t xml:space="preserve">CONSTRUCCIÓN DE TECHO FIRME EN GUADALUPE LOCALIDAD GUADALUPE ASENTAMIENTO OJO DE AGUA DE LA PALMA 3RA SECCION </t>
  </si>
  <si>
    <t xml:space="preserve">CONSTRUCCIÓN DE TECHO FIRME EN GUADALUPE LOCALIDAD ZÓQUITE ASENTAMIENTO ZOQUITE </t>
  </si>
  <si>
    <t xml:space="preserve">CONSTRUCCIÓN DE TECHO FIRME EN GUADALUPE LOCALIDAD GUADALUPE ASENTAMIENTO EMILIANO ZAPATA </t>
  </si>
  <si>
    <t xml:space="preserve">CONSTRUCCIÓN DE CUARTO PARA BAÑO EN GUADALUPE LOCALIDAD GUADALUPE ASENTAMIENTO EMILIANO ZAPATA </t>
  </si>
  <si>
    <t xml:space="preserve">CONSTRUCCIÓN DE TECHO FIRME EN MONTE ESCOBEDO LOCALIDAD EL JAGUEY ASENTAMIENTO OTRO EL JAGUEY </t>
  </si>
  <si>
    <t xml:space="preserve">CONSTRUCCIÓN DE TECHO FIRME EN MONTE ESCOBEDO LOCALIDAD MONTE ESCOBEDO ASENTAMIENTO MONTE ESCOBEDO CENTRO </t>
  </si>
  <si>
    <t xml:space="preserve">CONSTRUCCIÓN DE TECHO FIRME EN MONTE ESCOBEDO LOCALIDAD HUEJUQUILLITA DE LOS MÁRQUEZ ASENTAMIENTO OTRO HUEJUQUILLITA DE LOS MARQUEZ </t>
  </si>
  <si>
    <t xml:space="preserve">CONSTRUCCIÓN DE TECHO FIRME EN MONTE ESCOBEDO LOCALIDAD SAN RAMÓN ASENTAMIENTO OTRO SAN RAMON </t>
  </si>
  <si>
    <t>CONSTRUCCIÓN DE TECHO FIRME EN MONTE ESCOBEDO LOCALIDAD EL SAUCITO ASENTAMIENTO OTRO EL SAUCITO</t>
  </si>
  <si>
    <t xml:space="preserve">CONSTRUCCIÓN DE TECHO FIRME EN MONTE ESCOBEDO LOCALIDAD COLONIA ANACLETO LÓPEZ COLONIA FLORES ASENTAMIENTO OTRO COLONIA ANACLETO LÓPEZ COLONIA FLORES </t>
  </si>
  <si>
    <t xml:space="preserve">CONSTRUCCIÓN DE TECHO FIRME EN NOCHISTLÁN DE MEJÍA LOCALIDAD NOCHISTLÁN DE MEJÍA ASENTAMIENTO NOCHISTLÁN DE MEJÍA </t>
  </si>
  <si>
    <t xml:space="preserve">CONSTRUCCIÓN DE TECHO FIRME EN NOCHISTLÁN DE MEJÍA LOCALIDAD NOCHISTLÁN DE MEJÍA ASENTAMIENTO NOCHISTLAN DE MEJÍA </t>
  </si>
  <si>
    <t xml:space="preserve">CONSTRUCCIÓN DE TECHO FIRME EN NOCHISTLÁN DE MEJÍA LOCALIDAD COLONIA LOMAS DEL REFUGIO </t>
  </si>
  <si>
    <t xml:space="preserve">CONSTRUCCIÓN DE TECHO FIRME EN NOCHISTLÁN DE MEJÍA LOCALIDAD LA PORTILLA </t>
  </si>
  <si>
    <t>CONSTRUCCIÓN DE TECHO FIRME EN NOCHISTLÁN DE MEJÍA LOCALIDAD TOYAHUA DE ARRIBA</t>
  </si>
  <si>
    <t xml:space="preserve">CONSTRUCCIÓN DE TECHO FIRME EN NOCHISTLÁN DE MEJÍA LOCALIDAD BARRANCA DE MORENO </t>
  </si>
  <si>
    <t xml:space="preserve">CONSTRUCCIÓN DE TECHO FIRME EN NOCHISTLÁN DE MEJÍA LOCALIDAD RINCÓN DE TORRES </t>
  </si>
  <si>
    <t>CONSTRUCCIÓN DE TECHO FIRME EN NOCHISTLÁN DE MEJÍA LOCALIDAD RINCONADA DE VELASCO LA RINCONADA</t>
  </si>
  <si>
    <t xml:space="preserve">CONSTRUCCIÓN DE TECHO FIRME EN NOCHISTLÁN DE MEJÍA LOCALIDAD MESA DE FRÍAS </t>
  </si>
  <si>
    <t xml:space="preserve">CONSTRUCCIÓN DE TECHO FIRME EN NOCHISTLÁN DE MEJÍA LOCALIDAD PLAN DEL SAUZ </t>
  </si>
  <si>
    <t>CONSTRUCCIÓN DE CUARTO DORMITORIO EN NOCHISTLÁN DE MEJÍA LOCALIDAD NOCHISTLÁN DE MEJÍA</t>
  </si>
  <si>
    <t xml:space="preserve">CONSTRUCCIÓN DE CUARTO DORMITORIO EN NOCHISTLÁN DE MEJÍA LOCALIDAD MESA DE SAN JUAN </t>
  </si>
  <si>
    <t>CONSTRUCCIÓN DE CUARTO DORMITORIO EN NOCHISTLÁN DE MEJÍA LOCALIDAD LA PORTILLA</t>
  </si>
  <si>
    <t xml:space="preserve">CONSTRUCCIÓN DE CUARTO DORMITORIO EN NOCHISTLÁN DE MEJÍA LOCALIDAD TOYAHUA DE ARRIBA </t>
  </si>
  <si>
    <t>CONSTRUCCIÓN DE CUARTO DORMITORIO EN NOCHISTLÁN DE MEJÍA LOCALIDAD MONTE DE YÁÑEZ</t>
  </si>
  <si>
    <t>CONSTRUCCIÓN DE CUARTO DORMITORIO EN NOCHISTLÁN DE MEJÍA LOCALIDAD TLACHICHILA</t>
  </si>
  <si>
    <t>CONSTRUCCIÓN DE CUARTO PARA BAÑO EN NOCHISTLÁN DE MEJÍA LOCALIDAD NOCHISTLÁN DE MEJÍA CENTRO</t>
  </si>
  <si>
    <t>CONSTRUCCIÓN DE CUARTO PARA BAÑO EN NOCHISTLÁN DE MEJÍA LOCALIDAD LOS SANDOVALES</t>
  </si>
  <si>
    <t xml:space="preserve">CONSTRUCCIÓN DE CUARTO PARA BAÑO EN NOCHISTLÁN DE MEJÍA LOCALIDAD TOYAHUA DE ARRIBA </t>
  </si>
  <si>
    <t>CONSTRUCCIÓN DE CUARTO PARA BAÑO EN NOCHISTLÁN DE MEJÍA LOCALIDAD CASAS GRANDES SANTO DOMINGO</t>
  </si>
  <si>
    <t>CONSTRUCCIÓN DE CUARTO PARA BAÑO EN NOCHISTLÁN DE MEJÍA LOCALIDAD RANCHO NUEVO</t>
  </si>
  <si>
    <t xml:space="preserve">CONSTRUCCIÓN DE CUARTO PARA COCINA EN SUSTICACÁN LOCALIDAD SUSTICACÁN ASENTAMIENTO SUSTICACÁN </t>
  </si>
  <si>
    <t xml:space="preserve">CONSTRUCCIÓN DE TECHO FIRME EN SUSTICACÁN LOCALIDAD SUSTICACÁN ASENTAMIENTO SUSTICACÁN </t>
  </si>
  <si>
    <t>CONSTRUCCIÓN DE TECHO FIRME EN SUSTICACÁN LOCALIDAD LOS CUERVOS ASENTAMIENTO LOS CUERVOS</t>
  </si>
  <si>
    <t>CONSTRUCCIÓN DE TECHO FIRME EN SUSTICACÁN LOCALIDAD CIENEGUITAS ASENTAMIENTO OTRO</t>
  </si>
  <si>
    <t xml:space="preserve">CONSTRUCCIÓN DE ELECTRIFICACION NO CONVENCIONAL ENERGIA EOLICA AEROGENERADORES ENERGIA SOLAR PANELES SOLAR FOTOVOLTAICA SOLAR TERMICA ETC EN SUSTICACÁN LOCALIDAD CIENEGUITAS ASENTAMIENTO OTRO CIENEGUITAS </t>
  </si>
  <si>
    <t xml:space="preserve">CONSTRUCCIÓN DE CUARTO PARA BAÑO EN TABASCO LOCALIDAD TABASCO </t>
  </si>
  <si>
    <t xml:space="preserve">CONSTRUCCIÓN DE TECHO FIRME EN TABASCO LOCALIDAD TABASCO </t>
  </si>
  <si>
    <t xml:space="preserve">CONSTRUCCIÓN DE CUARTO DORMITORIO EN TABASCO LOCALIDAD TABASCO ASENTAMIENTO TABASCO CENTRO </t>
  </si>
  <si>
    <t>CONSTRUCCIÓN DE CUARTO PARA BAÑO EN TABASCO LOCALIDAD SAN LUIS DE CUSTIQUE</t>
  </si>
  <si>
    <t>CONSTRUCCIÓN DE CUARTO PARA BAÑO EN TABASCO LOCALIDAD SANTIAGO EL CHIQUE EL CHIQUE</t>
  </si>
  <si>
    <t xml:space="preserve">CONSTRUCCIÓN DE PISO FIRME EN TABASCO LOCALIDAD EL JARALILLO </t>
  </si>
  <si>
    <t>CONSTRUCCIÓN DE PISO FIRME EN TABASCO LOCALIDAD EL RANCHITO</t>
  </si>
  <si>
    <t>CONSTRUCCIÓN DE TECHO FIRME EN TABASCO LOCALIDAD TABASCO</t>
  </si>
  <si>
    <t>CONSTRUCCIÓN DE TECHO FIRME EN TABASCO LOCALIDAD DIEGO RIVERA FRACCIONAMIENTO</t>
  </si>
  <si>
    <t xml:space="preserve">CONSTRUCCIÓN DE TECHO FIRME EN TABASCO LOCALIDAD AGUA BLANCA </t>
  </si>
  <si>
    <t>CONSTRUCCIÓN DE TECHO FIRME EN TABASCO LOCALIDAD CIÉNEGA DE ARRIBA</t>
  </si>
  <si>
    <t xml:space="preserve">CONSTRUCCIÓN DE TECHO FIRME EN TABASCO LOCALIDAD EL JARALILLO </t>
  </si>
  <si>
    <t xml:space="preserve">CONSTRUCCIÓN DE TECHO FIRME EN TABASCO LOCALIDAD LOS SABINOS </t>
  </si>
  <si>
    <t>CONSTRUCCIÓN DE TECHO FIRME EN TABASCO LOCALIDAD SAN LUIS DE CUSTIQUE</t>
  </si>
  <si>
    <t>CONSTRUCCIÓN DE TECHO FIRME EN TABASCO LOCALIDAD TIERRA BLANCA</t>
  </si>
  <si>
    <t>CONSTRUCCIÓN DE TECHO FIRME EN TABASCO LOCALIDAD SANTIAGO EL CHIQUE EL CHIQUE</t>
  </si>
  <si>
    <t>CONSTRUCCIÓN DE TECHO FIRME EN TABASCO LOCALIDAD EL RANCHITO</t>
  </si>
  <si>
    <t xml:space="preserve">REHABILITACIÓN DE MURO FIRME EN TABASCO LOCALIDAD SAN LUIS DE CUSTIQUE ASENTAMIENTO </t>
  </si>
  <si>
    <t xml:space="preserve">REHABILITACIÓN DE MURO FIRME EN TABASCO LOCALIDAD TENANGUILLO </t>
  </si>
  <si>
    <t xml:space="preserve">REHABILITACIÓN DE MURO FIRME EN TABASCO LOCALIDAD EL JARALILLO </t>
  </si>
  <si>
    <t>REHABILITACIÓN DE MURO FIRME EN TABASCO LOCALIDAD SANTIAGO EL CHIQUE EL CHIQUE ASENTAMIENTO</t>
  </si>
  <si>
    <t>REHABILITACIÓN DE MURO FIRME EN TABASCO LOCALIDAD EL RANCHITO</t>
  </si>
  <si>
    <t>CONSTRUCCIÓN DE CUARTO DORMITORIO ENTABASCO LOCALIDAD TABASCO ASENTAMIENTO TABASCO CENTRO</t>
  </si>
  <si>
    <t>CONSTRUCCIÓN DE CUARTO DORMITORIO EN TABASCO LOCALIDAD SAN LUIS DE CUSTIQUE</t>
  </si>
  <si>
    <t>CONSTRUCCIÓN DE CUARTO DORMITORIO EN TABASCO LOCALIDAD SANTIAGO EL CHIQUE EL CHIQUE ASENTAMIENTO SANTIAGO EL CHIQUE EL CHIQUE</t>
  </si>
  <si>
    <t xml:space="preserve">CONSTRUCCIÓN DE CUARTO DORMITORIO EN ZACATECAS LOCALIDAD CALERILLA ASENTAMIENTO CALERILLA DE TULA </t>
  </si>
  <si>
    <t xml:space="preserve">CONSTRUCCIÓN DE CUARTO DORMITORIO EN ZACATECAS LOCALIDAD LAS CHILITAS ASENTAMIENTO LAS CHILITAS </t>
  </si>
  <si>
    <t xml:space="preserve">CONSTRUCCIÓN DE CUARTO DORMITORIO EN ZACATECAS LOCALIDAD CIENEGUILLAS ASENTAMIENTO CIENEGUILLAS </t>
  </si>
  <si>
    <t xml:space="preserve">CONSTRUCCIÓN DE CUARTO DORMITORIO EN ZACATECAS LOCALIDAD EL MAGUEY </t>
  </si>
  <si>
    <t xml:space="preserve">CONSTRUCCIÓN DE CUARTO DORMITORIO EN ZACATECAS LOCALIDAD LA PIMIENTA ASENTAMIENTO LA PIMIENTA </t>
  </si>
  <si>
    <t xml:space="preserve">CONSTRUCCIÓN DE CUARTO DORMITORIO EN ZACATECAS LOCALIDAD BENITO JUÁREZ SAN CAYETANO ASENTAMIENTO BENITO JUÁREZ SAN CAYETANO </t>
  </si>
  <si>
    <t xml:space="preserve">CONSTRUCCIÓN DE CUARTO DORMITORIO EN ZACATECAS LOCALIDAD LA SOLEDAD LA CHOLE ASENTAMIENTO LA SOLEDAD LA CHOLE </t>
  </si>
  <si>
    <t xml:space="preserve">CONSTRUCCIÓN DE CUARTO DORMITORIO EN ZACATECAS LOCALIDAD GONZÁLEZ ORTEGA MACHINES ASENTAMIENTO GONZALEZ ORTEGA MACHINES </t>
  </si>
  <si>
    <t xml:space="preserve">CONSTRUCCIÓN DE CUARTO DORMITORIO EN ZACATECAS LOCALIDAD RANCHO NUEVO ASENTAMIENTO RANCHO NUEVO </t>
  </si>
  <si>
    <t xml:space="preserve">CONSTRUCCIÓN DE CUARTO DORMITORIO EN ZACATECAS LOCALIDAD ZACATECAS ASENTAMIENTO POPULAR CTM </t>
  </si>
  <si>
    <t xml:space="preserve">CONSTRUCCIÓN DE CUARTO DORMITORIO EN ZACATECAS LOCALIDAD ZACATECAS ASENTAMIENTO MAGISTERIAL JARDINES DEL SOL </t>
  </si>
  <si>
    <t xml:space="preserve">CONSTRUCCIÓN DE CUARTO DORMITORIO EN ZACATECAS LOCALIDAD ZACATECAS ASENTAMIENTO MINERA </t>
  </si>
  <si>
    <t xml:space="preserve">CONSTRUCCIÓN DE CUARTO DORMITORIO EN ZACATECAS LOCALIDAD ZACATECAS ASENTAMIENTO EL ORITO 1A SECCIÓN </t>
  </si>
  <si>
    <t xml:space="preserve">CONSTRUCCIÓN DE CUARTO DORMITORIO EN ZACATECAS LOCALIDAD ZACATECAS ASENTAMIENTO ZACATECAS CENTRO </t>
  </si>
  <si>
    <t xml:space="preserve">CONSTRUCCIÓN DE CUARTO DORMITORIO EN ZACATECAS LOCALIDAD ZACATECAS ASENTAMIENTO EL JARALILLO II </t>
  </si>
  <si>
    <t xml:space="preserve">CONSTRUCCIÓN DE CUARTO DORMITORIO EN ZACATECAS LOCALIDAD ZACATECAS ASENTAMIENTO CARLOS HINOJOSA PETIT </t>
  </si>
  <si>
    <t xml:space="preserve">CONSTRUCCIÓN DE CUARTO DORMITORIO EN ZACATECAS LOCALIDAD ZACATECAS ASENTAMIENTO OTRO CORRAL JOSE PINEDO </t>
  </si>
  <si>
    <t xml:space="preserve">CONSTRUCCIÓN DE CUARTO PARA BAÑO EN ZACATECAS LOCALIDAD ZACATECAS ASENTAMIENTO LA ESCONDIDA </t>
  </si>
  <si>
    <t xml:space="preserve">CONSTRUCCIÓN DE CUARTO PARA BAÑO EN ZACATECAS LOCALIDAD FRANCISCO I MADERO ASENTAMIENTO FRANCISCO I MADERO </t>
  </si>
  <si>
    <t xml:space="preserve">CONSTRUCCIÓN DE CUARTO PARA BAÑO EN ZACATECAS LOCALIDAD GARCÍA DE LA CADENA EL VISITADOR ASENTAMIENTO GARCÍA DE LA CADENA EL VISITADOR </t>
  </si>
  <si>
    <t xml:space="preserve">CONSTRUCCIÓN DE CUARTO PARA BAÑO EN ZACATECAS LOCALIDAD LA SOLEDAD LA CHOLE ASENTAMIENTO LA SOLEDAD LA CHOLE </t>
  </si>
  <si>
    <t xml:space="preserve">CONSTRUCCIÓN DE CUARTO PARA BAÑO EN ZACATECAS LOCALIDAD BENITO JUÁREZ SAN CAYETANO ASENTAMIENTO BENITO JUÁREZ SAN CAYETANO </t>
  </si>
  <si>
    <t xml:space="preserve">CONSTRUCCIÓN DE CUARTO PARA BAÑO EN ZACATECAS LOCALIDAD ZACATECAS ASENTAMIENTO LAS PALMAS </t>
  </si>
  <si>
    <t xml:space="preserve">CONSTRUCCIÓN DE CUARTO PARA BAÑO EN ZACATECAS LOCALIDAD ZACATECAS ASENTAMIENTO OTRO EL SABER </t>
  </si>
  <si>
    <t xml:space="preserve">CONSTRUCCIÓN DE CUARTO PARA BAÑO EN ZACATECAS LOCALIDAD ZACATECAS ASENTAMIENTO NUEVA BOQUILLAS </t>
  </si>
  <si>
    <t xml:space="preserve">CONSTRUCCIÓN DE TECHO FIRME EN ZACATECAS LOCALIDAD BENITO JUÁREZ SAN CAYETANO ASENTAMIENTO BENITO JUÁREZ SAN CAYETANO </t>
  </si>
  <si>
    <t xml:space="preserve">CONSTRUCCIÓN DE TECHO FIRME EN ZACATECAS LOCALIDAD CIENEGUILLAS ASENTAMIENTO CIENEGUILLAS </t>
  </si>
  <si>
    <t xml:space="preserve">CONSTRUCCIÓN DE TECHO FIRME EN ZACATECAS LOCALIDAD EL MOLINO ASENTAMIENTO EL MOLINO </t>
  </si>
  <si>
    <t xml:space="preserve">CONSTRUCCIÓN DE TECHO FIRME EN ZACATECAS LOCALIDAD GARCÍA DE LA CADENA EL VISITADOR ASENTAMIENTO GARCÍA DE LA CADENA EL VISITADOR </t>
  </si>
  <si>
    <t xml:space="preserve">CONSTRUCCIÓN DE TECHO FIRME EN ZACATECAS LOCALIDAD FRANCISCO I MADERO ASENTAMIENTO FRANCISCO I MADERO </t>
  </si>
  <si>
    <t xml:space="preserve">CONSTRUCCIÓN DE TECHO FIRME EN ZACATECAS LOCALIDAD LA PIMIENTA ASENTAMIENTO LA PIMIENTA </t>
  </si>
  <si>
    <t xml:space="preserve">CONSTRUCCIÓN DE TECHO FIRME EN ZACATECAS LOCALIDAD LA SOLEDAD LA CHOLE ASENTAMIENTO LA SOLEDAD LA CHOLE </t>
  </si>
  <si>
    <t xml:space="preserve">CONSTRUCCIÓN DE TECHO FIRME EN ZACATECAS LOCALIDAD LAS CHILITAS ASENTAMIENTO LAS CHILITAS </t>
  </si>
  <si>
    <t xml:space="preserve">CONSTRUCCIÓN DE TECHO FIRME EN ZACATECAS LOCALIDAD GONZÁLEZ ORTEGA MACHINES ASENTAMIENTO GONZALEZ ORTEGA MACHINES </t>
  </si>
  <si>
    <t xml:space="preserve">CONSTRUCCIÓN DE TECHO FIRME EN ZACATECAS LOCALIDAD MIGUEL HIDALGO SAN MIGUEL ASENTAMIENTO MIGUEL HIDALGO SAN MIGUEL </t>
  </si>
  <si>
    <t xml:space="preserve">CONSTRUCCIÓN DE TECHO FIRME EN ZACATECAS LOCALIDAD RANCHO NUEVO ASENTAMIENTO OTRO RANCHO NUEVO </t>
  </si>
  <si>
    <t xml:space="preserve">CONSTRUCCIÓN DE TECHO FIRME EN ZACATECAS LOCALIDAD ZACATECAS ASENTAMIENTO 21 DE JULIO </t>
  </si>
  <si>
    <t xml:space="preserve">CONSTRUCCIÓN DE TECHO FIRME EN ZACATECAS LOCALIDAD ZACATECAS ASENTAMIENTO LUIS DONALDO COLOSIO </t>
  </si>
  <si>
    <t xml:space="preserve">CONSTRUCCIÓN DE TECHO FIRME EN ZACATECAS LOCALIDAD ZACATECAS ASENTAMIENTO BUENOS AIRES </t>
  </si>
  <si>
    <t xml:space="preserve">CONSTRUCCIÓN DE TECHO FIRME EN ZACATECAS LOCALIDAD ZACATECAS ASENTAMIENTO FELIPE ÁNGELES </t>
  </si>
  <si>
    <t xml:space="preserve">CONSTRUCCIÓN DE TECHO FIRME EN ZACATECAS LOCALIDAD ZACATECAS ASENTAMIENTO MECÁNICOS </t>
  </si>
  <si>
    <t xml:space="preserve">CONSTRUCCIÓN DE TECHO FIRME EN ZACATECAS LOCALIDAD ZACATECAS ASENTAMIENTO OTRO EL RANCHITO </t>
  </si>
  <si>
    <t xml:space="preserve">CONSTRUCCIÓN DE TECHO FIRME EN ZACATECAS LOCALIDAD ZACATECAS ASENTAMIENTO ESPAÑA </t>
  </si>
  <si>
    <t xml:space="preserve">CONSTRUCCIÓN DE TECHO FIRME EN ZACATECAS LOCALIDAD ZACATECAS ASENTAMIENTO ESPAÑA II </t>
  </si>
  <si>
    <t xml:space="preserve">CONSTRUCCIÓN DE TECHO FIRME EN ZACATECAS LOCALIDAD ZACATECAS ASENTAMIENTO KOREA I </t>
  </si>
  <si>
    <t xml:space="preserve">CONSTRUCCIÓN DE CUARTO PARA BAÑO INCLUYENTE EN ZACATECAS LOCALIDAD ZACATECAS ASENTAMIENTO ZACATECAS CENTRO </t>
  </si>
  <si>
    <t xml:space="preserve">CONSTRUCCIÓN DE CUARTO PARA BAÑO INCLUYENTE EN ZACATECAS LOCALIDAD LAS CHILITAS ASENTAMIENTO LAS CHILITAS </t>
  </si>
  <si>
    <t xml:space="preserve">CONSTRUCCIÓN DE TECHO FIRME EN ZACATECAS LOCALIDAD COLONIA BRASIL ASENTAMIENTO OTRO LOCALIDAD COLONIA BRAZIL </t>
  </si>
  <si>
    <t xml:space="preserve">CONSTRUCCIÓN DE CUARTO DORMITORIO EN 9 CHALCHIHUITES LOCALIDAD CHALCHIHUITES ASENTAMIENTO CHALCHIHUITES </t>
  </si>
  <si>
    <t xml:space="preserve">CONSTRUCCIÓN DE CUARTO DORMITORIO EN CHALCHIHUITES LOCALIDAD GUALTERIO ASENTAMIENTO GUALTERIO </t>
  </si>
  <si>
    <t>CONSTRUCCIÓN DE CUARTO DORMITORIO EN CHALCHIHUITES LOCALIDAD RANCHO DEL CURA EL CURA ASENTAMIENTO PIEDRAS AZULES - 116610</t>
  </si>
  <si>
    <t xml:space="preserve">CONSTRUCCIÓN DE CUARTO DORMITORIO EN CHALCHIHUITES LOCALIDAD COLONIA AURORA </t>
  </si>
  <si>
    <t xml:space="preserve">CONSTRUCCIÓN DE CUARTO DORMITORIO EN CHALCHIHUITES LOCALIDAD LAS PILITAS ASENTAMIENTO OTRO LAS PILITAS </t>
  </si>
  <si>
    <t>CONSTRUCCIÓN DE CUARTO DORMITORIO EN CHALCHIHUITES LOCALIDAD SAN ANTONIO DE GUADALUPE ASENTAMIENTO OTRO SAN ANTONIO DE GUADALUPE</t>
  </si>
  <si>
    <t>CONSTRUCCIÓN DE CUARTO DORMITORIO EN CHALCHIHUITES LOCALIDAD EL HORMIGUERO ASENTAMIENTO EL HORMIGUERO - 116750</t>
  </si>
  <si>
    <t xml:space="preserve">CONSTRUCCIÓN DE CUARTO DORMITORIO EN CHALCHIHUITES LOCALIDAD HIDALGO DEL MANTO ASENTAMIENTO HIDALGO DEL MANTO </t>
  </si>
  <si>
    <t>CONSTRUCCIÓN DE CUARTO PARA BAÑO EN9 CHALCHIHUITES LOCALIDAD COLONIA AURORA ASENTAMIENTO OTRO COLONIA LA AURORA</t>
  </si>
  <si>
    <t>CONSTRUCCIÓN DE CUARTO PARA BAÑO EN CHALCHIHUITES LOCALIDAD HIDALGO DEL MANTO ASENTAMIENTO HIDALGO DEL MANTO</t>
  </si>
  <si>
    <t>CONSTRUCCIÓN DE CUARTO PARA BAÑO EN CHALCHIHUITES LOCALIDAD SANTA BÁRBARA ASENTAMIENTO OTRO SANTA BARBARA</t>
  </si>
  <si>
    <t>CONSTRUCCIÓN DE CUARTO PARA BAÑO EN CHALCHIHUITES LOCALIDAD CHALCHIHUITES ASENTAMIENTO CHALCHIHUITES</t>
  </si>
  <si>
    <t xml:space="preserve">CONSTRUCCIÓN DE CUARTO PARA BAÑO INCLUYENTE EN CHALCHIHUITES LOCALIDAD SAN ANTONIO DE GUADALUPE </t>
  </si>
  <si>
    <t>CONSTRUCCIÓN DE TECHO FIRME EN CHALCHIHUITES LOCALIDAD CHALCHIHUITES ASENTAMIENTO CHALCHIHUITES</t>
  </si>
  <si>
    <t>CONSTRUCCIÓN DE ELECTRIFICACION NO CONVENCIONAL ENERGIA EOLICA AEROGENERADORES ENERGIA SOLAR PANELES SOLAR FOTOVOLTAICA SOLAR TERMICA ETC EN JALPA LOCALIDAD REALITO DE ARRIBA ASENTAMIENTO OTRO RIALITO DE ARRIBA</t>
  </si>
  <si>
    <t>CONSTRUCCIÓN DE ELECTRIFICACION NO CONVENCIONAL ENERGIA EOLICA AEROGENERADORES ENERGIA SOLAR PANELES SOLAR FOTOVOLTAICA SOLAR TERMICA ETC EN JALPA LOCALIDAD LOS BANCOS ASENTAMIENTO OTRO LOS BANCOS</t>
  </si>
  <si>
    <t xml:space="preserve">CONSTRUCCIÓN DE CUARTO DORMITORIO EN JALPA LOCALIDAD JALPA ASENTAMIENTO JALPA CENTRO </t>
  </si>
  <si>
    <t>CONSTRUCCIÓN DE TECHO FIRME EN JALPA LOCALIDAD JALPA ASENTAMIENTO JALPA CENTRO</t>
  </si>
  <si>
    <t xml:space="preserve">REHABILITACIÓN DE MURO FIRME EN JUCHIPILA LOCALIDAD BARRIO DE GUADALUPE VICTORIA ASENTAMIENTO OTRO BARRIO DE GUADALUPE VICTORIA </t>
  </si>
  <si>
    <t>REHABILITACIÓN DE MURO FIRME EN JUCHIPILA LOCALIDAD MEZQUITERA SUR ASENTAMIENTO MEZQUITERA SUR</t>
  </si>
  <si>
    <t xml:space="preserve">REHABILITACIÓN DE MURO FIRME EN JUCHIPILA LOCALIDAD MEZQUITERA NORTE ASENTAMIENTO MEZQUITERA NORTE </t>
  </si>
  <si>
    <t xml:space="preserve">REHABILITACIÓN DE MURO FIRME EN JUCHIPILA LOCALIDAD PUEBLO VIEJO ASENTAMIENTO PUEBLO VIEJO </t>
  </si>
  <si>
    <t>CONSTRUCCIÓN DE PISO FIRME EN JUCHIPILA LOCALIDAD PUEBLO VIEJO ASENTAMIENTO PUEBLO VIEJO</t>
  </si>
  <si>
    <t xml:space="preserve">CONSTRUCCIÓN DE PISO FIRME EN JUCHIPILA LOCALIDAD BARRIO DE GUADALUPE VICTORIA ASENTAMIENTO OTRO BARRIO DE GUADALUPE VICTORIA </t>
  </si>
  <si>
    <t>CONSTRUCCIÓN DE PISO FIRME EN JUCHIPILA LOCALIDAD EL REMOLINO ASENTAMIENTO EL REMOLINO</t>
  </si>
  <si>
    <t xml:space="preserve">CONSTRUCCIÓN DE TECHO FIRME EN JUCHIPILA LOCALIDAD JUCHIPILA ASENTAMIENTO CERRO LA ARENA </t>
  </si>
  <si>
    <t>CONSTRUCCIÓN DE TECHO FIRME EN JUCHIPILA LOCALIDAD BARRIO DE GUADALUPE VICTORIA ASENTAMIENTO OTRO BARRIO DE GUADALUPE VICTORIA</t>
  </si>
  <si>
    <t>CONSTRUCCIÓN DE TECHO FIRME EN JUCHIPILA LOCALIDAD SAN JOSÉ SAN JOSÉ DE LOS MELÉNDEZ ASENTAMIENTO OTRO SAN JOSE SAN JOSE DE LOS MELENDEZ</t>
  </si>
  <si>
    <t>CONSTRUCCIÓN DE CUARTO DORMITORIO EN LORETO LOCALIDAD EL HINOJO ASENTAMIENTO EL HINOJO</t>
  </si>
  <si>
    <t xml:space="preserve">CONSTRUCCIÓN DE CUARTO DORMITORIO EN LORETO LOCALIDAD EL MASTRANTO ASENTAMIENTO EL MASTRANTO </t>
  </si>
  <si>
    <t xml:space="preserve">CONSTRUCCIÓN DE CUARTO DORMITORIO EN LORETO LOCALIDAD LA CONCEPCIÓN ASENTAMIENTO LA CONCEPCIÓN </t>
  </si>
  <si>
    <t xml:space="preserve">CONSTRUCCIÓN DE CUARTO DORMITORIO EN LORETO LOCALIDAD SAN MARCOS ASENTAMIENTO SAN MARCOS </t>
  </si>
  <si>
    <t>CONSTRUCCIÓN DE CUARTO DORMITORIO EN LORETO LOCALIDAD TIERRA BLANCA ASENTAMIENTO TIERRA BLANCA</t>
  </si>
  <si>
    <t xml:space="preserve">CONSTRUCCIÓN DE CUARTO DORMITORIO EN LORETO LOCALIDAD LA ALQUERÍA ASENTAMIENTO LA ALQUERIA </t>
  </si>
  <si>
    <t>CONSTRUCCIÓN DE CUARTO DORMITORIO EN LORETO LOCALIDAD LORETO ASENTAMIENTO LLANOS DE SAN MIGUEL</t>
  </si>
  <si>
    <t xml:space="preserve">CONSTRUCCIÓN DE CUARTO PARA BAÑO EN LORETO LOCALIDAD CRISÓSTOMOS ASENTAMIENTO CRISÓSTOMOS </t>
  </si>
  <si>
    <t xml:space="preserve">ONSTRUCCIÓN DE CUARTO PARA BAÑO EN LORETO LOCALIDAD LA CONCEPCIÓN ASENTAMIENTO LA CONCEPCION </t>
  </si>
  <si>
    <t>CONSTRUCCIÓN DE CUARTO PARA BAÑO EN LORETO LOCALIDAD SAN MATÍAS ASENTAMIENTO SAN MATÍAS</t>
  </si>
  <si>
    <t>CONSTRUCCIÓN DE CUARTO PARA BAÑO EN LORETO LOCALIDAD SANTA MARÍA DE LOS ÁNGELES ASENTAMIENTO SANTA MARÍA DE LOS ÁNGELES</t>
  </si>
  <si>
    <t xml:space="preserve">CONSTRUCCIÓN DE PISO FIRME EN LORETO LOCALIDAD BIMBALETES ASENTAMIENTO BIMBALETES </t>
  </si>
  <si>
    <t>CONSTRUCCIÓN DE PISO FIRME EN LORETO LOCALIDAD COLONIA HIDALGO EL TECOLOTE ASENTAMIENTO HIDALGO EL TECOLOTE</t>
  </si>
  <si>
    <t xml:space="preserve">CONSTRUCCIÓN DE PISO FIRME EN LORETO LOCALIDAD CRISÓSTOMOS ASENTAMIENTO OTRO CRISÓSTOMOS </t>
  </si>
  <si>
    <t xml:space="preserve">CONSTRUCCIÓN DE PISO FIRME EN LORETO LOCALIDAD EL HINOJO ASENTAMIENTO EL HINOJO </t>
  </si>
  <si>
    <t xml:space="preserve">CONSTRUCCIÓN DE PISO FIRME EN LORETO LOCALIDAD LA FLORIDA ASENTAMIENTO LA FLORIDA </t>
  </si>
  <si>
    <t xml:space="preserve">CONSTRUCCIÓN DE PISO FIRME EN LORETO LOCALIDAD LA CONCEPCIÓN ASENTAMIENTO LA CONCEPCIÓ </t>
  </si>
  <si>
    <t xml:space="preserve">CONSTRUCCIÓN DE PISO FIRME EN LORETO LOCALIDAD LAS PLAYAS ASENTAMIENTO LAS PLAYAS </t>
  </si>
  <si>
    <t>CONSTRUCCIÓN DE PISO FIRME EN LORETO LOCALIDAD NORIAS DE GUADALUPE ASENTAMIENTO NORIAS DE GUADALUPE</t>
  </si>
  <si>
    <t>CONSTRUCCIÓN DE PISO FIRME EN LORETO LOCALIDAD SAN MARCOS ASENTAMIENTO SAN MARCOS</t>
  </si>
  <si>
    <t xml:space="preserve">REHABILITACIÓN DE MURO FIRME EN LORETO LOCALIDAD CRISÓSTOMOS ASENTAMIENTO CRISÓSTOMOS </t>
  </si>
  <si>
    <t xml:space="preserve">REHABILITACIÓN DE MURO FIRME EN LORETO LOCALIDAD EL HINOJO ASENTAMIENTO EL HINOJO </t>
  </si>
  <si>
    <t xml:space="preserve">REHABILITACIÓN DE MURO FIRME EN LORETO LOCALIDAD LA ALQUERÍA ASENTAMIENTO OTRO LA ALQUERIA </t>
  </si>
  <si>
    <t>REHABILITACIÓN DE MURO FIRME EN LORETO LOCALIDAD LA CONCEPCIÓN ASENTAMIENTO LA CONCEPCIÓN</t>
  </si>
  <si>
    <t>REHABILITACIÓN DE MURO FIRME EN LORETO LOCALIDAD LA LUZ ASENTAMIENTO OTRO LA LUZ</t>
  </si>
  <si>
    <t>REHABILITACIÓN DE MURO FIRME EN LORETO LOCALIDAD LOS ROSARIOS EL ROSARIO ASENTAMIENTO OTRO LOS ROSARIOS EL ROSARIO</t>
  </si>
  <si>
    <t>REHABILITACIÓN DE MURO FIRME EN LORETO LOCALIDAD SANTA MARÍA DE LOS ÁNGELES ASENTAMIENTO SANTA MARÍA DE LOS ÁNGELES</t>
  </si>
  <si>
    <t xml:space="preserve">REHABILITACIÓN DE MURO FIRME EN LORETO LOCALIDAD BIMBALETES ASENTAMIENTO BIMBALETES </t>
  </si>
  <si>
    <t>REHABILITACIÓN DE MURO FIRME EN LORETO LOCALIDAD EL HINOJO ASENTAMIENTO EL HINOJO</t>
  </si>
  <si>
    <t>EHABILITACIÓN DE MURO FIRME EN LORETO LOCALIDAD EL LOBO ASENTAMIENTO EL LOBO</t>
  </si>
  <si>
    <t>REHABILITACIÓN DE MURO FIRME EN LORETO LOCALIDAD LA LOMA EL BAJÍO ASENTAMIENTO OTRO LOMA EL BAJIO</t>
  </si>
  <si>
    <t>REHABILITACIÓN DE MURO FIRME EN LORETO LOCALIDAD LA VICTORIA ASENTAMIENTO LA VICTORIA</t>
  </si>
  <si>
    <t>REHABILITACIÓN DE MURO FIRME EN LORETO LOCALIDAD LINARES ASENTAMIENTO OTRO LINARES</t>
  </si>
  <si>
    <t xml:space="preserve">REHABILITACIÓN DE MURO FIRME EN LORETO LOCALIDAD NORIAS DE GUADALUPE ASENTAMIENTO NORIAS DE GUADALUPE </t>
  </si>
  <si>
    <t xml:space="preserve">REHABILITACIÓN DE MURO FIRME EN LORETO LOCALIDAD LOMAS DEL PARAÍSO ASENTAMIENTO OTRO </t>
  </si>
  <si>
    <t>REHABILITACIÓN DE MURO FIRME EN LORETO LOCALIDAD NORIAS DE SAN MIGUEL ASENTAMIENTO NORIAS DE SAN MIGUEL</t>
  </si>
  <si>
    <t xml:space="preserve">REHABILITACIÓN DE MURO FIRME EN LORETO LOCALIDAD SANTA MARÍA DE LOS ÁNGELES ASENTAMIENTO SANTA MARÍA DE LOS ÁNGELES </t>
  </si>
  <si>
    <t xml:space="preserve">REHABILITACIÓN DE MURO FIRME EN LORETO LOCALIDAD LORETO ASENTAMIENTO COL. VEGA </t>
  </si>
  <si>
    <t>CONSTRUCCIÓN DE TECHO FIRME EN LORETO LOCALIDAD COLONIA AGRÍCOLA VICENTE GUERRERO ASENTAMIENTO OTRO COLONIA AGRICOLA VICENTE GUERRERO</t>
  </si>
  <si>
    <t xml:space="preserve">CONSTRUCCIÓN DE TECHO FIRME EN LORETO LOCALIDAD CRISÓSTOMOS ASENTAMIENTO CRISÓSTOMOS </t>
  </si>
  <si>
    <t>CONSTRUCCIÓN DE TECHO FIRME EN LORETO LOCALIDAD EL LOBO ASENTAMIENTO EL LOBO</t>
  </si>
  <si>
    <t xml:space="preserve">CONSTRUCCIÓN DE TECHO FIRME EN LORETO LOCALIDAD EL TEPETATE ASENTAMIENTO EL TEPETATE </t>
  </si>
  <si>
    <t xml:space="preserve">CONSTRUCCIÓN DE TECHO FIRME EN LORETO LOCALIDAD EMILIO CARRANZA ARENAL DEL PICACHO ASENTAMIENTO OTRO EMILIO CARRANZA ARENAL DEL PICACHO </t>
  </si>
  <si>
    <t>CONSTRUCCIÓN DE TECHO FIRME EN LORETO LOCALIDAD LA ALQUERÍA ASENTAMIENTO OTRO LA ALQUERIA</t>
  </si>
  <si>
    <t>CONSTRUCCIÓN DE TECHO FIRME EN LORETO LOCALIDAD LA CONCEPCIÓN ASENTAMIENTO LA CONCEPCIÓN</t>
  </si>
  <si>
    <t xml:space="preserve">CONSTRUCCIÓN DE TECHO FIRME EN LORETO LOCALIDAD LA VICTORIA ASENTAMIENTO LA VICTORIA </t>
  </si>
  <si>
    <t xml:space="preserve">CONSTRUCCIÓN DE TECHO FIRME EN LORETO LOCALIDAD LAS PLAYAS ASENTAMIENTO OTRO LAS PLAYAS </t>
  </si>
  <si>
    <t xml:space="preserve">CONSTRUCCIÓN DE TECHO FIRME EN LORETO LOCALIDAD LINARES ASENTAMIENTO OTRO LINARES </t>
  </si>
  <si>
    <t>CONSTRUCCIÓN DE TECHO FIRME EN LORETO LOCALIDAD NORIAS DE GUADALUPE ASENTAMIENTO OTRO NORIAS DE GUADALUPE</t>
  </si>
  <si>
    <t xml:space="preserve">CONSTRUCCIÓN DE TECHO FIRME EN LORETO LOCALIDAD NORIAS DE SAN MIGUEL ASENTAMIENTO OTRO NORIAS DE SAN MIGUEL </t>
  </si>
  <si>
    <t xml:space="preserve">CONSTRUCCIÓN DE TECHO FIRME EN LORETO LOCALIDAD SAN MATÍAS ASENTAMIENTO OTRO SAN MATIAS </t>
  </si>
  <si>
    <t>CONSTRUCCIÓN DE TECHO FIRME EN LORETO LOCALIDAD LORETO ASENTAMIENTO SAN MARCOS</t>
  </si>
  <si>
    <t>CONSTRUCCIÓN DE PISO FIRME EN MOYAHUA DE ESTRADA LOCALIDAD JESÚS MARÍA ASENTAMIENTO JESÚS MARIA</t>
  </si>
  <si>
    <t xml:space="preserve">CONSTRUCCIÓN DE PISO FIRME EN MOYAHUA DE ESTRADA LOCALIDAD LAS PALMAS ASENTAMIENTO OTRO LAS PALMAS </t>
  </si>
  <si>
    <t>CONSTRUCCIÓN DE PISO FIRME EN MOYAHUA DE ESTRADA LOCALIDAD LOS BAJÍOS ASENTAMIENTO OTRO LOS BAJIOS</t>
  </si>
  <si>
    <t>CONSTRUCCIÓN DE PISO FIRME EN MOYAHUA DE ESTRADA LOCALIDAD MEZQUITUTA ASENTAMIENTO OTRO MEZQUITUTA</t>
  </si>
  <si>
    <t xml:space="preserve">CONSTRUCCIÓN DE PISO FIRME EN MOYAHUA DE ESTRADA LOCALIDAD MOYAHUA DE ESTRADA ASENTAMIENTO MOYAHUA CENTRO </t>
  </si>
  <si>
    <t xml:space="preserve">REHABILITACIÓN DE MURO FIRME EN MOYAHUA DE ESTRADA LOCALIDAD CUXPALA ASENTAMIENTO CUXPALA </t>
  </si>
  <si>
    <t xml:space="preserve">REHABILITACIÓN DE MURO FIRME EN MOYAHUA DE ESTRADA LOCALIDAD MEZQUITUTA ASENTAMIENTO OTRO MEZQUITUTA </t>
  </si>
  <si>
    <t xml:space="preserve">REHABILITACIÓN DE MURO FIRME EN MOYAHUA DE ESTRADA LOCALIDAD ALAMEDA JUÁREZ SANTA ROSA ASENTAMIENTO OTRO ALDAMA JUAREZ SANTA ROSA </t>
  </si>
  <si>
    <t>REHABILITACIÓN DE MURO FIRME EN MOYAHUA DE ESTRADA LOCALIDAD BARRANCA DEL RÍO EL POTRERO ASENTAMIENTO OTRO BARRANCA DEL RIO EL POTRERO</t>
  </si>
  <si>
    <t>EHABILITACIÓN DE MURO FIRME EN MOYAHUA DE ESTRADA LOCALIDAD CUXPALA ASENTAMIENTO CUXPALA</t>
  </si>
  <si>
    <t xml:space="preserve">REHABILITACIÓN DE MURO FIRME EN MOYAHUA DE ESTRADA LOCALIDAD JESÚS MARÍA ASENTAMIENTO JESÚS MARIA </t>
  </si>
  <si>
    <t>REHABILITACIÓN DE MURO FIRME EN MOYAHUA DE ESTRADA LOCALIDAD LAS PALMAS ASENTAMIENTO OTRO LAS PALMAS</t>
  </si>
  <si>
    <t xml:space="preserve">REHABILITACIÓN DE MURO FIRME EN MOYAHUA DE ESTRADA LOCALIDAD MOYAHUA DE ESTRADA ASENTAMIENTO MOYAHUA CENTRO </t>
  </si>
  <si>
    <t xml:space="preserve">CONSTRUCCIÓN DE TECHO FIRME EN MOYAHUA DE ESTRADA LOCALIDAD MOYAHUA DE ESTRADA ASENTAMIENTO MOYAHUA CENTRO </t>
  </si>
  <si>
    <t>CONSTRUCCIÓN DE CUARTO DORMITORIO EN VILLANUEVA LOCALIDAD VILLANUEVA ASENTAMIENTO VILLANUEVA CENTRO</t>
  </si>
  <si>
    <t>CONSTRUCCIÓN DE TECHO FIRME EN 5 VILLANUEVA LOCALIDAD VILLANUEVA ASENTAMIENTO NUEVA</t>
  </si>
  <si>
    <t xml:space="preserve">CONSTRUCCIÓN DE PISO FIRME EN VILLANUEVA LOCALIDAD ATITANAC ASENTAMIENTO ATITANAC </t>
  </si>
  <si>
    <t xml:space="preserve">CONSTRUCCIÓN DE PISO FIRME EN VILLANUEVA LOCALIDAD EL SALTO ASENTAMIENTO EL SALTO </t>
  </si>
  <si>
    <t>CONSTRUCCIÓN DE PISO FIRME EN VILLANUEVA LOCALIDAD EL SAUCITO ASENTAMIENTO EL SAUCITO</t>
  </si>
  <si>
    <t xml:space="preserve">CONSTRUCCIÓN DE PISO FIRME EN VILLANUEVA LOCALIDAD LA QUEMADA HACIENDA LA QUEMADA ASENTAMIENTO LA QUEMADA HACIENDA LA QUEMADA </t>
  </si>
  <si>
    <t>CONSTRUCCIÓN DE PISO FIRME EN VILLANUEVA LOCALIDAD SAN ANTONIO DE LAS HUERTAS ASENTAMIENTO SAN ANTONIO DE LAS HUERTAS</t>
  </si>
  <si>
    <t xml:space="preserve">CONSTRUCCIÓN DE PISO FIRME EN VILLANUEVA LOCALIDAD COLONIA LÁZARO CÁRDENAS ASENTAMIENTO OTRO COLONIA LAZARO CARDENAS </t>
  </si>
  <si>
    <t>CONSTRUCCIÓN DE PISO FIRME EN VILLANUEVA LOCALIDAD LOS CAÑOS ASENTAMIENTO OTRO LOS CAÑOS</t>
  </si>
  <si>
    <t>CONSTRUCCIÓN DE PISO FIRME EN VILLANUEVA LOCALIDAD MALPASO -</t>
  </si>
  <si>
    <t xml:space="preserve">CONSTRUCCIÓN DE PISO FIRME EN VILLANUEVA LOCALIDAD FRANCISCO I MADERO SANTA ROSA ASENTAMIENTO OTRO FRANCISCO I MADERO SANTA ROSA </t>
  </si>
  <si>
    <t>CONSTRUCCIÓN DE PISO FIRME EN VILLANUEVA LOCALIDAD TAYAHUA SAN JOSÉ DE TAYAHUA ASENTAMIENTO TAYAHUA SAN JOSÉ DE TAYAHUA</t>
  </si>
  <si>
    <t>CONSTRUCCIÓN DE PISO FIRME EN VILLANUEVA LOCALIDAD TENANGO ASENTAMIENTO OTRO TENANGO</t>
  </si>
  <si>
    <t>CONSTRUCCIÓN DE PISO FIRME EN VILLANUEVA LOCALIDAD VILLANUEVA ASENTAMIENTO VILLANUEVA CENTRO LOMA DE TLALPAN</t>
  </si>
  <si>
    <t>REHABILITACIÓN DE MURO FIRME EN VILLANUEVA LOCALIDAD ADJUNTAS DEL REFUGIO LAS ADJUNTAS ASENTAMIENTO OTRO ADJUNTAS DEL REFUGIO LAS ADJUNTAS</t>
  </si>
  <si>
    <t>REHABILITACIÓN DE MURO FIRME EN VILLANUEVA LOCALIDAD BOCA DE RIVERA ASENTAMIENTO OTRO BOCA DE RIVERA</t>
  </si>
  <si>
    <t xml:space="preserve">REHABILITACIÓN DE MURO FIRME EN VILLANUEVA LOCALIDAD COLONIA FELIPE ÁNGELES ASENTAMIENTO FELIPE ÁNGELES </t>
  </si>
  <si>
    <t xml:space="preserve">REHABILITACIÓN DE MURO FIRME EN VILLANUEVA LOCALIDAD EL COLORADO ASENTAMIENTO OTRO EL COLORADO </t>
  </si>
  <si>
    <t>REHABILITACIÓN DE MURO FIRME EN VILLANUEVA LOCALIDAD EL VERGEL ASENTAMIENTO EL VERGEL</t>
  </si>
  <si>
    <t>REHABILITACIÓN DE MURO FIRME EN VILLANUEVA LOCALIDAD FRANCISCO I MADERO SANTA ROSA ASENTAMIENTO OTRO FRANCISCO I MADERO SANTA ROSA</t>
  </si>
  <si>
    <t xml:space="preserve">REHABILITACIÓN DE MURO FIRME EN VILLANUEVA LOCALIDAD FRANCISCO VILLA EL CABALLETE ASENTAMIENTO OTRO FRANCISCO VILLA EL CABALLETE </t>
  </si>
  <si>
    <t>REHABILITACIÓN DE MURO FIRME EN VILLANUEVA LOCALIDAD LA ENCARNACIÓN ASENTAMIENTO LA ENCARNACIÓN</t>
  </si>
  <si>
    <t xml:space="preserve">REHABILITACIÓN DE MURO FIRME EN VILLANUEVA LOCALIDAD LA QUEMADA HACIENDA LA QUEMADA ASENTAMIENTO LA QUEMADA HACIENDA LA QUEMADA </t>
  </si>
  <si>
    <t xml:space="preserve">REHABILITACIÓN DE MURO FIRME EN VILLANUEVA LOCALIDAD LAGUNA DEL CARRETERO ASENTAMIENTO LAGUNA DEL CARRETERO </t>
  </si>
  <si>
    <t>REHABILITACIÓN DE MURO FIRME EN VILLANUEVA LOCALIDAD COLONIA LÁZARO CÁRDENAS ASENTAMIENTO OTRO COLONIA LAZARO CARDENAS</t>
  </si>
  <si>
    <t>REHABILITACIÓN DE MURO FIRME EN VILLANUEVA LOCALIDAD LOS CAÑOS ASENTAMIENTO OTRO LOS CAÑOS</t>
  </si>
  <si>
    <t>REHABILITACIÓN DE MURO FIRME EN VILLANUEVA LOCALIDAD MARAVILLAS ASENTAMIENTO OTRO MARAVILLAS</t>
  </si>
  <si>
    <t>REHABILITACIÓN DE MURO FIRME EN VILLANUEVA LOCALIDAD GENERAL FRANCISCO MURGUÍA ASENTAMIENTO GRAL FRANCISCO MURGUÍA</t>
  </si>
  <si>
    <t>REHABILITACIÓN DE MURO FIRME EN VILLANUEVA LOCALIDAD TAYAHUA SAN JOSÉ DE TAYAHUA ASENTAMIENTO TAYAHUA SAN JOSÉ DE TAYAHUA</t>
  </si>
  <si>
    <t>REHABILITACIÓN DE MURO FIRME EN VILLANUEVA LOCALIDAD TENANGO ASENTAMIENTO OTRO TENANGO</t>
  </si>
  <si>
    <t>REHABILITACIÓN DE MURO FIRME EN VILLANUEVA LOCALIDAD VILLANUEVA ASENTAMIENTO VILLANUEVA CENTRO</t>
  </si>
  <si>
    <t xml:space="preserve">REHABILITACIÓN DE MURO FIRME EN VILLANUEVA LOCALIDAD ADJUNTAS DEL REFUGIO LAS ADJUNTAS ASENTAMIENTO OTRO ADJUNTAS DEL REFUGIO LAS ADJUNTAS </t>
  </si>
  <si>
    <t xml:space="preserve">REHABILITACIÓN DE MURO FIRME EN VILLANUEVA LOCALIDAD EL SALTO ASENTAMIENTO EL SALTO </t>
  </si>
  <si>
    <t xml:space="preserve">REHABILITACIÓN DE MURO FIRME EN VILLANUEVA LOCALIDAD ATITANAC ASENTAMIENTO ATITANAC </t>
  </si>
  <si>
    <t>REHABILITACIÓN DE MURO FIRME EN VILLANUEVA LOCALIDAD SAN ANTONIO DE LAS HUERTAS</t>
  </si>
  <si>
    <t xml:space="preserve">REHABILITACIÓN DE MURO FIRME EN VILLANUEVA LOCALIDAD LOS CAÑOS ASENTAMIENTO OTRO LOS CAÑOS </t>
  </si>
  <si>
    <t>REHABILITACIÓN DE MURO FIRME EN VILLANUEVA LOCALIDAD EL TIGRE ASENTAMIENTO OTRO EL TIGRE</t>
  </si>
  <si>
    <t xml:space="preserve">CONSTRUCCIÓN DE CUARTO DORMITORIO EN FRESNILLO LOCALIDAD ESTACIÓN SAN JOSÉ ASENTAMIENTO ESTACIÓN SAN JOSÉ </t>
  </si>
  <si>
    <t xml:space="preserve">CONSTRUCCIÓN DE CUARTO DORMITORIO EN FRESNILLO LOCALIDAD PLATEROS ASENTAMIENTO OTRO PLATEROS </t>
  </si>
  <si>
    <t>CONSTRUCCIÓN DE CUARTO DORMITORIO EN FRESNILLO LOCALIDAD LÁZARO CÁRDENAS RANCHO GRANDE ASENTAMIENTO LÁZARO CÁRDENAS RANCHO GRANDE</t>
  </si>
  <si>
    <t xml:space="preserve">CONSTRUCCIÓN DE CUARTO DORMITORIO EN FRESNILLO LOCALIDAD RÍO FLORIDO ASENTAMIENTO RÍO FLORIDO </t>
  </si>
  <si>
    <t>CONSTRUCCIÓN DE PISO FIRME EN FRESNILLO LOCALIDAD LAS CATARINAS ASENTAMIENTO LAS CATARINAS</t>
  </si>
  <si>
    <t xml:space="preserve">CONSTRUCCIÓN DE PISO FIRME EN FRESNILLO LOCALIDAD ESTACIÓN SAN JOSÉ ASENTAMIENTO OTRO ESTACIÓN SAN JOSÉ </t>
  </si>
  <si>
    <t>CONSTRUCCIÓN DE PISO FIRME EN FRESNILLO LOCALIDAD LAGUNA SECA ASENTAMIENTO LAGUNA SECA</t>
  </si>
  <si>
    <t xml:space="preserve">CONSTRUCCIÓN DE PISO FIRME EN FRESNILLO LOCALIDAD MIGUEL HIDALGO HIDALGO ASENTAMIENTO MIGUEL HIDALGO </t>
  </si>
  <si>
    <t>CONSTRUCCIÓN DE PISO FIRME EN FRESNILLO LOCALIDAD PLATEROS ASENTAMIENTO OTRO</t>
  </si>
  <si>
    <t>CONSTRUCCIÓN DE PISO FIRME EN FRESNILLO LOCALIDAD LÁZARO CÁRDENAS RANCHO GRANDE ASENTAMIENTO LÁZARO CÁRDENAS RANCHO GRANDE</t>
  </si>
  <si>
    <t xml:space="preserve">CONSTRUCCIÓN DE PISO FIRME EN FRESNILLO LOCALIDAD RÍO FLORIDO ASENTAMIENTO RÍO FLORIDO </t>
  </si>
  <si>
    <t>CONSTRUCCIÓN DE PISO FIRME EN FRESNILLO LOCALIDAD EL SALTO ASENTAMIENTO EL SALTO</t>
  </si>
  <si>
    <t>CONSTRUCCIÓN DE PISO FIRME EN FRESNILLO LOCALIDAD COLONIA SANTA ANITA ASENTAMIENTO COLONIA SANTA ANITA</t>
  </si>
  <si>
    <t xml:space="preserve">CONSTRUCCIÓN DE PISO FIRME EN FRESNILLO LOCALIDAD SEIS DE ENERO ASENTAMIENTO 6 DE ENERO </t>
  </si>
  <si>
    <t xml:space="preserve">CONSTRUCCIÓN DE PISO FIRME EN FRESNILLO LOCALIDAD BUENAVISTA DE TRUJILLO ASENTAMIENTO BUENAVISTA DE TRUJILLO </t>
  </si>
  <si>
    <t xml:space="preserve">REHABILITACIÓN DE MURO FIRME EN FRESNILLO LOCALIDAD MIGUEL HIDALGO HIDALGO ASENTAMIENTO MIGUEL HIDALGO </t>
  </si>
  <si>
    <t>REHABILITACIÓN DE MURO FIRME EN FRESNILLO LOCALIDAD SAN JOSÉ DE LOURDES ASENTAMIENTO SAN JOSÉ DE LOURDES</t>
  </si>
  <si>
    <t>REHABILITACIÓN DE MURO FIRME EN FRESNILLO LOCALIDAD PLATEROS ASENTAMIENTO PLATEROS</t>
  </si>
  <si>
    <t>REHABILITACIÓN DE MURO FIRME EN FRESNILLO LOCALIDAD RÍO FLORIDO ASENTAMIENTO RÍO FLORIDO</t>
  </si>
  <si>
    <t xml:space="preserve">REHABILITACIÓN DE MURO FIRME EN FRESNILLO LOCALIDAD COLONIA MONTEMARIANA COLONIA MARIANA ASENTAMIENTO COLONIA MONTEMARIANA </t>
  </si>
  <si>
    <t>REHABILITACIÓN DE MURO FIRME EN FRESNILLO LOCALIDAD SAN JOSÉ DEL ALAMITO ASENTAMIENTO SAN JOSÉ DEL ALAMITO</t>
  </si>
  <si>
    <t xml:space="preserve">REHABILITACIÓN DE MURO FIRME EN FRESNILLO LOCALIDAD ALTAMIRA ASENTAMIENTO ALTAMIRA </t>
  </si>
  <si>
    <t>CONSTRUCCIÓN DE TECHO FIRME EN FRESNILLO LOCALIDAD FRESNILLO ASENTAMIENTO COLONIA BENITO JUAREZ</t>
  </si>
  <si>
    <t>CONSTRUCCIÓN DE TECHO FIRME EN FRESNILLO LOCALIDAD FRESNILLO ASENTAMIENTO COLONIA BELEÑA</t>
  </si>
  <si>
    <t>CONSTRUCCIÓN DE TECHO FIRME EN FRESNILLO LOCALIDAD FRESNILLO ASENTAMIENTO COLONIA INSURGENTES</t>
  </si>
  <si>
    <t>CONSTRUCCIÓN DE TECHO FIRME EN FRESNILLO LOCALIDAD FRESNILLO ASENTAMIENTO OTRO COLONIA CENTRO</t>
  </si>
  <si>
    <t>CONSTRUCCIÓN DE TECHO FIRME EN FRESNILLO LOCALIDAD FRESNILLO ASENTAMIENTO COLONIA FRANCISCO VILLA</t>
  </si>
  <si>
    <t xml:space="preserve">CONSTRUCCIÓN DE TECHO FIRME EN FRESNILLO LOCALIDAD FRESNILLO ASENTAMIENTO COLONIA LAS FLORES </t>
  </si>
  <si>
    <t xml:space="preserve">CONSTRUCCIÓN DE TECHO FIRME EN FRESNILLO LOCALIDAD FRESNILLO ASENTAMIENTO COLONIA DEL VALLE </t>
  </si>
  <si>
    <t>CONSTRUCCIÓN DE TECHO FIRME EN FRESNILLO LOCALIDAD FRESNILLO ASENTAMIENTO OTRO COLONIA LAS AVES</t>
  </si>
  <si>
    <t>CONSTRUCCIÓN DE TECHO FIRME EN FRESNILLO LOCALIDAD FRESNILLO ASENTAMIENTO COLONIA INDUSTRIAL</t>
  </si>
  <si>
    <t>CONSTRUCCIÓN DE TECHO FIRME EN FRESNILLO LOCALIDAD PLATEROS ASENTAMIENTO PLATEROS</t>
  </si>
  <si>
    <t>CONSTRUCCIÓN DE TECHO FIRME EN FRESNILLO LOCALIDAD LA SALADA ASENTAMIENTO LA SALADA</t>
  </si>
  <si>
    <t xml:space="preserve">CONSTRUCCIÓN DE TECHO FIRME EN FRESNILLO LOCALIDAD LAS MERCEDES ASENTAMIENTO LAS MERCEDES </t>
  </si>
  <si>
    <t>CONSTRUCCIÓN DE TECHO FIRME EN FRESNILLO LOCALIDAD PUEBLA DEL PALMAR EL MEMBRILLO ASENTAMIENTO PUEBLA DEL PALMAR EL MEMBRILLO</t>
  </si>
  <si>
    <t>CONSTRUCCIÓN DE CUARTO DORMITORIO EN GUADALUPE LOCALIDAD TACOALECHE ASENTAMIENTO TACOALECHE</t>
  </si>
  <si>
    <t xml:space="preserve">CONSTRUCCIÓN DE CUARTO DORMITORIO EN GUADALUPE LOCALIDAD LA ZACATECANA </t>
  </si>
  <si>
    <t xml:space="preserve">CONSTRUCCIÓN DE PISO FIRME EN GUADALUPE LOCALIDAD EL BORDO DE BUENAVISTA EL BORDO ASENTAMIENTO EL BORDO DE BUENAVISTA EL BORDO </t>
  </si>
  <si>
    <t xml:space="preserve">CONSTRUCCIÓN DE PISO FIRME EN GUADALUPE LOCALIDAD SAN JERÓNIMO ASENTAMIENTO SAN JERÓNIMO </t>
  </si>
  <si>
    <t>CONSTRUCCIÓN DE PISO FIRME EN GUADALUPE LOCALIDAD TACOALECHE ASENTAMIENTO TACOALECHE</t>
  </si>
  <si>
    <t xml:space="preserve">CONSTRUCCIÓN DE PISO FIRME EN GUADALUPE LOCALIDAD LA ZACATECANA ASENTAMIENTO LA ZACATECANA </t>
  </si>
  <si>
    <t>CONSTRUCCIÓN DE PISO FIRME EN GUADALUPE LOCALIDAD FRANCISCO E GARCÍA LOS RANCHEROS ASENTAMIENTO FRANCISCO E GARCÍA LOS RANCHOS</t>
  </si>
  <si>
    <t>CONSTRUCCIÓN DE PISO FIRME EN GUADALUPE LOCALIDAD CASA BLANCA ASENTAMIENTO CASA BLANCA</t>
  </si>
  <si>
    <t xml:space="preserve">CONSTRUCCIÓN DE PISO FIRME EN GUADALUPE LOCALIDAD VIBORITAS ASENTAMIENTO OTRO VIBORITAS </t>
  </si>
  <si>
    <t xml:space="preserve">CONSTRUCCIÓN DE PISO FIRME EN GUADALUPE LOCALIDAD SAN IGNACIO ASENTAMIENTO OTRO SAN IGNACIO </t>
  </si>
  <si>
    <t xml:space="preserve">REHABILITACIÓN DE MURO FIRME EN GUADALUPE LOCALIDAD GUADALUPE ASENTAMIENTO TIERRA Y LIBERTAD 1RA SECCIÓN </t>
  </si>
  <si>
    <t xml:space="preserve">REHABILITACIÓN DE MURO FIRME EN GUADALUPE LOCALIDAD GUADALUPE ASENTAMIENTO AMPLIACIÓN MINAS </t>
  </si>
  <si>
    <t>REHABILITACIÓN DE MURO FIRME EN GUADALUPE LOCALIDAD GUADALUPE ASENTAMIENTO OTRO ARTE MEXICANO</t>
  </si>
  <si>
    <t>REHABILITACIÓN DE MURO FIRME EN GUADALUPE LOCALIDAD GUADALUPE ASENTAMIENTO LUIS DONALDO COLOSIO</t>
  </si>
  <si>
    <t xml:space="preserve">REHABILITACIÓN DE MURO FIRME EN GUADALUPE LOCALIDAD TACOALECHE ASENTAMIENTO TACOALECHE </t>
  </si>
  <si>
    <t>REHABILITACIÓN DE MURO FIRME EN GUADALUPE LOCALIDAD SAN JERÓNIMO ASENTAMIENTO SAN JERÓNIMO</t>
  </si>
  <si>
    <t>REHABILITACIÓN DE MURO FIRME EN GUADALUPE LOCALIDAD LA ZACATECANA ASENTAMIENTO LA ZACATECANA</t>
  </si>
  <si>
    <t>CONSTRUCCIÓN DE TECHO FIRME EN GUADALUPE LOCALIDAD EL PESCADO ASENTAMIENTO EL PESCADO</t>
  </si>
  <si>
    <t>CONSTRUCCIÓN DE TECHO FIRME EN GUADALUPE LOCALIDAD TACOALECHE ASENTAMIENTO TACOALECHE</t>
  </si>
  <si>
    <t>CONSTRUCCIÓN DE TECHO FIRME EN GUADALUPE LOCALIDAD LAGUNA DE ARRIBA ASENTAMIENTO OTRO LAGUNA DE ARRIBA</t>
  </si>
  <si>
    <t xml:space="preserve">CONSTRUCCIÓN DE TECHO FIRME EN GUADALUPE LOCALIDAD SAN RAMÓN ASENTAMIENTO SAN RAMÓN </t>
  </si>
  <si>
    <t xml:space="preserve">CONSTRUCCIÓN DE TECHO FIRME EN GUADALUPE LOCALIDAD LA LUZ ASENTAMIENTO LA LUZ </t>
  </si>
  <si>
    <t>CONSTRUCCIÓN DE TECHO FIRME EN GUADALUPE LOCALIDAD CASA BLANCA ASENTAMIENTO CASA BLANCA</t>
  </si>
  <si>
    <t xml:space="preserve">CONSTRUCCIÓN DE TECHO FIRME EN GUADALUPE LOCALIDAD GUADALUPE ASENTAMIENTO VILLAS DE LA CORUÑA </t>
  </si>
  <si>
    <t>CONSTRUCCIÓN DE TECHO FIRME EN GUADALUPE LOCALIDAD GUADALUPE ASENTAMIENTO JARDINES DEL SOL</t>
  </si>
  <si>
    <t>CONSTRUCCIÓN DE CUARTO DORMITORIO EN ZACATECAS LOCALIDAD COLONIA BRASIL ASENTAMIENTO OTRO COLONIA BRASIL</t>
  </si>
  <si>
    <t>CONSTRUCCIÓN DE CUARTO DORMITORIO EN ZACATECAS LOCALIDAD LA SOLEDAD LA CHOLE ASENTAMIENTO LA SOLEDAD LA CHOLE</t>
  </si>
  <si>
    <t xml:space="preserve">CONSTRUCCIÓN DE CUARTO DORMITORIO EN ZACATECAS LOCALIDAD EL MAGUEY ASENTAMIENTO EL MAGUEY </t>
  </si>
  <si>
    <t xml:space="preserve">CONSTRUCCIÓN DE CUARTO DORMITORIO EN ZACATECAS LOCALIDAD LA REFORMA SAN BLAS ASENTAMIENTO OTRO LA REFORMA SAN BLAS </t>
  </si>
  <si>
    <t>CONSTRUCCIÓN DE CUARTO DORMITORIO EN ZACATECAS LOCALIDAD GARCÍA DE LA CADENA EL VISITADOR ASENTAMIENTO GARCÍA DE LA CADENA EL VISITADOR</t>
  </si>
  <si>
    <t>CONSTRUCCIÓN DE CUARTO DORMITORIO EN ZACATECAS LOCALIDAD LAS CHILITAS ASENTAMIENTO LAS CHILITAS</t>
  </si>
  <si>
    <t xml:space="preserve">CONSTRUCCIÓN DE PISO FIRME EN ZACATECAS LOCALIDAD LAS CHILITAS ASENTAMIENTO LAS CHILITAS </t>
  </si>
  <si>
    <t>CONSTRUCCIÓN DE PISO FIRME EN ZACATECAS LOCALIDAD ZACATECAS ASENTAMIENTO CARLOS HINOJOSA PETIT</t>
  </si>
  <si>
    <t>CONSTRUCCIÓN DE PISO FIRME EN ZACATECAS LOCALIDAD LA SOLEDAD LA CHOLE ASENTAMIENTO LA SOLEDAD LA CHOLE</t>
  </si>
  <si>
    <t>CONSTRUCCIÓN DE PISO FIRME EN ZACATECAS LOCALIDAD LA REFORMA SAN BLAS ASENTAMIENTO OTRO LA REFORMA SAN BLAS</t>
  </si>
  <si>
    <t>CONSTRUCCIÓN DE PISO FIRME EN ZACATECAS LOCALIDAD EL MAGUEY ASENTAMIENTO EL MAGUEY</t>
  </si>
  <si>
    <t>CONSTRUCCIÓN DE PISO FIRME EN ZACATECAS LOCALIDAD GARCÍA DE LA CADENA EL VISITADOR ASENTAMIENTO GARCÍA DE LA CADENA EL VISITADOR</t>
  </si>
  <si>
    <t>CONSTRUCCIÓN DE PISO FIRME EN ZACATECAS LOCALIDAD GONZÁLEZ ORTEGA MACHINES ASENTAMIENTO GONZALEZ ORTEGA MACHINES</t>
  </si>
  <si>
    <t>CONSTRUCCIÓN DE PISO FIRME EN ZACATECAS LOCALIDAD MIGUEL HIDALGO SAN MIGUEL ASENTAMIENTO MIGUEL HIDALGO SAN MIGUEL</t>
  </si>
  <si>
    <t>CONSTRUCCIÓN DE PISO FIRME EN ZACATECAS LOCALIDAD RANCHO NUEVO ASENTAMIENTO OTRO RANCHO NUEVO</t>
  </si>
  <si>
    <t>CONSTRUCCIÓN DE PISO FIRME EN ZACATECAS LOCALIDAD PICONES ASENTAMIENTO PICONES</t>
  </si>
  <si>
    <t>CONSTRUCCIÓN DE PISO FIRME EN ZACATECAS LOCALIDAD CALERILLA ASENTAMIENTO OTRO CALERILLA</t>
  </si>
  <si>
    <t xml:space="preserve">REHABILITACIÓN DE MURO FIRME EN ZACATECAS LOCALIDAD BENITO JUÁREZ SAN CAYETANO ASENTAMIENTO BENITO JUÁREZ SAN CAYETANO </t>
  </si>
  <si>
    <t>EHABILITACIÓN DE MURO FIRME EN ZACATECAS LOCALIDAD CIENEGUILLAS ASENTAMIENTO CIENEGUILLAS</t>
  </si>
  <si>
    <t>REHABILITACIÓN DE MURO FIRME EN ZACATECAS LOCALIDAD GARCÍA DE LA CADENA EL VISITADOR ASENTAMIENTO GARCÍA DE LA CADENA EL VISITADOR</t>
  </si>
  <si>
    <t>REHABILITACIÓN DE MURO FIRME EN ZACATECAS LOCALIDAD LA PIMIENTA ASENTAMIENTO LA PIMIENTA</t>
  </si>
  <si>
    <t>REHABILITACIÓN DE MURO FIRME EN ZACATECAS LOCALIDAD GONZÁLEZ ORTEGA MACHINES ASENTAMIENTO GONZALEZ ORTEGA MACHINES</t>
  </si>
  <si>
    <t>REHABILITACIÓN DE MURO FIRME EN ZACATECAS LOCALIDAD PICONES ASENTAMIENTO PICONES</t>
  </si>
  <si>
    <t>REHABILITACIÓN DE MURO FIRME EN ZACATECAS LOCALIDAD COLONIA BRASIL ASENTAMIENTO OTRO COLONIA BRASIL</t>
  </si>
  <si>
    <t>REHABILITACIÓN DE MURO FIRME EN ZACATECAS LOCALIDAD ZACATECAS ASENTAMIENTO POPULAR CTM</t>
  </si>
  <si>
    <t>REHABILITACIÓN DE MURO FIRME EN ZACATECAS COLONIA ZACATECAS ASENTAMIENTO COLONIA EL JARALILLO</t>
  </si>
  <si>
    <t>REHABILITACIÓN DE MURO FIRME EN ZACATECAS LOCALIDAD ZACATECAS ASENTAMIENTO HUERTA VIEJA</t>
  </si>
  <si>
    <t>REHABILITACIÓN DE MURO FIRME EN ZACATECAS LOCALIDAD ZACATECAS ASENTAMIENTO MINERA</t>
  </si>
  <si>
    <t>CONSTRUCCIÓN DE TECHO FIRME EN ZACATECAS LOCALIDAD LAS CHILITAS ASENTAMIENTO LAS CHILITAS</t>
  </si>
  <si>
    <t>CONSTRUCCIÓN DE TECHO FIRME EN ZACATECAS LOCALIDAD LA SOLEDAD LA CHOLE ASENTAMIENTO LA SOLEDAD LA CHOLE</t>
  </si>
  <si>
    <t>CONSTRUCCIÓN DE TECHO FIRME EN ZACATECAS LOCALIDAD COLONIA BRASIL ASENTAMIENTO OTRO COLONIA BRASIL</t>
  </si>
  <si>
    <t>CONSTRUCCIÓN DE TECHO FIRME EN ZACATECAS LOCALIDAD EL MAGUEY ASENTAMIENTO EL MAGUEY</t>
  </si>
  <si>
    <t xml:space="preserve">CONSTRUCCIÓN DE TECHO FIRME EN ZACATECAS LOCALIDAD LA REFORMA SAN BLAS ASENTAMIENTO OTRO LA REFORMA SAN BLAS </t>
  </si>
  <si>
    <t>CONSTRUCCIÓN DE TECHO FIRME EN ZACATECAS LOCALIDAD ZACATECAS ASENTAMIENTO COLONIA EL JARALILLO</t>
  </si>
  <si>
    <t xml:space="preserve">CONSTRUCCIÓN DE TECHO FIRME EN ZACATECAS LOCALIDAD ZACATECAS ASENTAMIENTO CARLOS HINOJOSA PETIT </t>
  </si>
  <si>
    <t>CONSTRUCCIÓN DE TECHO FIRME EN ZACATECAS LOCALIDAD ZACATECAS ASENTAMIENTO EL ORITO</t>
  </si>
  <si>
    <t xml:space="preserve">APORTACION ESTATAL </t>
  </si>
  <si>
    <t>RENDIMIENTOS</t>
  </si>
  <si>
    <t xml:space="preserve">TOTAL DE  OBRA APORTACION ESTATAL </t>
  </si>
  <si>
    <t>Total Proyectos:</t>
  </si>
  <si>
    <t>AMOLIACIÓN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</si>
</sst>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#,##0_ ;\-#,##0\ "/>
    <numFmt numFmtId="166" formatCode="&quot;$&quot;#,##0.00"/>
    <numFmt numFmtId="167" formatCode="[$$-80A]#,##0.00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Montserrat"/>
    </font>
    <font>
      <b/>
      <sz val="7"/>
      <color theme="0" tint="-4.9989318521683403E-2"/>
      <name val="Montserrat"/>
    </font>
    <font>
      <b/>
      <sz val="10"/>
      <color theme="0" tint="-4.9989318521683403E-2"/>
      <name val="Montserrat"/>
    </font>
    <font>
      <sz val="11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b/>
      <sz val="9"/>
      <color theme="0"/>
      <name val="Montserrat"/>
    </font>
    <font>
      <b/>
      <sz val="10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6"/>
      <color theme="1"/>
      <name val="Montserrat Light"/>
    </font>
    <font>
      <b/>
      <sz val="8"/>
      <color theme="1"/>
      <name val="Montserrat"/>
    </font>
    <font>
      <sz val="8"/>
      <color theme="0"/>
      <name val="Montserrat"/>
    </font>
    <font>
      <b/>
      <sz val="8"/>
      <color theme="0"/>
      <name val="Montserrat"/>
    </font>
    <font>
      <b/>
      <sz val="8"/>
      <color theme="0" tint="-4.9989318521683403E-2"/>
      <name val="Montserrat"/>
    </font>
    <font>
      <sz val="10"/>
      <color theme="1"/>
      <name val="Montserrat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rgb="FF00823B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/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medium">
        <color rgb="FF800000"/>
      </top>
      <bottom style="medium">
        <color rgb="FF800000"/>
      </bottom>
      <diagonal/>
    </border>
    <border>
      <left style="mediumDashed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2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4" applyNumberFormat="0" applyAlignment="0" applyProtection="0"/>
    <xf numFmtId="0" fontId="17" fillId="30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8" fillId="32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" fillId="0" borderId="0"/>
    <xf numFmtId="44" fontId="8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 wrapText="1"/>
    </xf>
    <xf numFmtId="44" fontId="8" fillId="0" borderId="0" xfId="80" applyFont="1" applyAlignment="1">
      <alignment vertical="center" wrapText="1"/>
    </xf>
    <xf numFmtId="43" fontId="8" fillId="0" borderId="0" xfId="33" applyFont="1" applyAlignment="1">
      <alignment vertical="center" wrapText="1"/>
    </xf>
    <xf numFmtId="0" fontId="26" fillId="33" borderId="1" xfId="0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27" fillId="0" borderId="1" xfId="3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Fill="1" applyBorder="1" applyAlignment="1">
      <alignment horizontal="center" vertical="center" wrapText="1"/>
    </xf>
    <xf numFmtId="43" fontId="25" fillId="0" borderId="3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43" fontId="25" fillId="0" borderId="0" xfId="0" applyNumberFormat="1" applyFont="1" applyAlignment="1">
      <alignment vertical="center" wrapText="1"/>
    </xf>
    <xf numFmtId="43" fontId="8" fillId="0" borderId="0" xfId="33" applyFont="1"/>
    <xf numFmtId="0" fontId="28" fillId="0" borderId="0" xfId="0" applyFont="1"/>
    <xf numFmtId="43" fontId="8" fillId="0" borderId="0" xfId="33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4" fontId="4" fillId="0" borderId="2" xfId="34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top" shrinkToFit="1"/>
      <protection locked="0"/>
    </xf>
    <xf numFmtId="0" fontId="25" fillId="0" borderId="0" xfId="0" applyFont="1" applyAlignment="1">
      <alignment vertical="center" wrapText="1"/>
    </xf>
    <xf numFmtId="44" fontId="6" fillId="0" borderId="3" xfId="34" applyNumberFormat="1" applyFont="1" applyBorder="1" applyAlignment="1">
      <alignment horizontal="center" vertical="center" wrapText="1"/>
    </xf>
    <xf numFmtId="43" fontId="6" fillId="0" borderId="3" xfId="34" applyNumberFormat="1" applyFont="1" applyBorder="1" applyAlignment="1">
      <alignment horizontal="center" vertical="center" wrapText="1"/>
    </xf>
    <xf numFmtId="3" fontId="6" fillId="0" borderId="3" xfId="34" applyNumberFormat="1" applyFont="1" applyBorder="1" applyAlignment="1">
      <alignment horizontal="center" vertical="center" wrapText="1"/>
    </xf>
    <xf numFmtId="43" fontId="25" fillId="0" borderId="0" xfId="33" applyFont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25" fillId="34" borderId="0" xfId="0" applyFont="1" applyFill="1"/>
    <xf numFmtId="0" fontId="25" fillId="34" borderId="0" xfId="0" applyFont="1" applyFill="1" applyAlignment="1">
      <alignment horizontal="left"/>
    </xf>
    <xf numFmtId="0" fontId="0" fillId="36" borderId="0" xfId="0" applyFill="1"/>
    <xf numFmtId="0" fontId="25" fillId="36" borderId="0" xfId="0" applyFont="1" applyFill="1" applyAlignment="1">
      <alignment horizontal="right"/>
    </xf>
    <xf numFmtId="0" fontId="0" fillId="37" borderId="0" xfId="0" applyFill="1"/>
    <xf numFmtId="0" fontId="29" fillId="38" borderId="14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33" applyFont="1" applyAlignment="1">
      <alignment vertical="center" wrapText="1"/>
    </xf>
    <xf numFmtId="0" fontId="33" fillId="35" borderId="0" xfId="0" applyFont="1" applyFill="1"/>
    <xf numFmtId="0" fontId="33" fillId="41" borderId="0" xfId="0" applyFont="1" applyFill="1"/>
    <xf numFmtId="43" fontId="33" fillId="42" borderId="0" xfId="33" applyFont="1" applyFill="1"/>
    <xf numFmtId="43" fontId="33" fillId="43" borderId="0" xfId="33" applyFont="1" applyFill="1"/>
    <xf numFmtId="43" fontId="33" fillId="44" borderId="0" xfId="33" applyFont="1" applyFill="1"/>
    <xf numFmtId="0" fontId="33" fillId="35" borderId="0" xfId="0" applyFont="1" applyFill="1" applyAlignment="1">
      <alignment wrapText="1"/>
    </xf>
    <xf numFmtId="43" fontId="34" fillId="46" borderId="23" xfId="0" applyNumberFormat="1" applyFont="1" applyFill="1" applyBorder="1" applyAlignment="1">
      <alignment horizontal="center" vertical="center" wrapText="1"/>
    </xf>
    <xf numFmtId="0" fontId="33" fillId="40" borderId="0" xfId="0" applyFont="1" applyFill="1"/>
    <xf numFmtId="43" fontId="33" fillId="40" borderId="0" xfId="33" applyFont="1" applyFill="1"/>
    <xf numFmtId="0" fontId="36" fillId="40" borderId="0" xfId="0" applyFont="1" applyFill="1"/>
    <xf numFmtId="0" fontId="38" fillId="40" borderId="0" xfId="0" applyFont="1" applyFill="1"/>
    <xf numFmtId="0" fontId="38" fillId="40" borderId="0" xfId="0" applyFont="1" applyFill="1" applyAlignment="1">
      <alignment horizontal="left"/>
    </xf>
    <xf numFmtId="0" fontId="33" fillId="0" borderId="0" xfId="0" applyFont="1" applyAlignment="1">
      <alignment vertical="center" wrapText="1"/>
    </xf>
    <xf numFmtId="43" fontId="33" fillId="0" borderId="0" xfId="33" applyFont="1" applyAlignment="1">
      <alignment vertical="center" wrapText="1"/>
    </xf>
    <xf numFmtId="0" fontId="39" fillId="40" borderId="0" xfId="0" applyFont="1" applyFill="1"/>
    <xf numFmtId="0" fontId="41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3" fontId="40" fillId="45" borderId="0" xfId="33" applyFont="1" applyFill="1"/>
    <xf numFmtId="0" fontId="40" fillId="45" borderId="0" xfId="33" applyNumberFormat="1" applyFont="1" applyFill="1"/>
    <xf numFmtId="43" fontId="44" fillId="45" borderId="0" xfId="33" applyFont="1" applyFill="1" applyAlignment="1">
      <alignment horizontal="right"/>
    </xf>
    <xf numFmtId="43" fontId="35" fillId="47" borderId="0" xfId="0" applyNumberFormat="1" applyFont="1" applyFill="1"/>
    <xf numFmtId="0" fontId="45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40" borderId="0" xfId="0" applyFont="1" applyFill="1"/>
    <xf numFmtId="43" fontId="43" fillId="40" borderId="0" xfId="33" applyFont="1" applyFill="1"/>
    <xf numFmtId="0" fontId="46" fillId="40" borderId="0" xfId="0" applyFont="1" applyFill="1"/>
    <xf numFmtId="0" fontId="43" fillId="0" borderId="0" xfId="0" applyFont="1"/>
    <xf numFmtId="0" fontId="47" fillId="40" borderId="0" xfId="0" applyFont="1" applyFill="1"/>
    <xf numFmtId="0" fontId="47" fillId="40" borderId="0" xfId="0" applyFont="1" applyFill="1" applyAlignment="1">
      <alignment horizontal="left"/>
    </xf>
    <xf numFmtId="0" fontId="43" fillId="35" borderId="0" xfId="0" applyFont="1" applyFill="1"/>
    <xf numFmtId="0" fontId="43" fillId="41" borderId="0" xfId="0" applyFont="1" applyFill="1"/>
    <xf numFmtId="43" fontId="43" fillId="42" borderId="0" xfId="33" applyFont="1" applyFill="1"/>
    <xf numFmtId="43" fontId="43" fillId="43" borderId="0" xfId="33" applyFont="1" applyFill="1"/>
    <xf numFmtId="43" fontId="43" fillId="44" borderId="0" xfId="33" applyFont="1" applyFill="1"/>
    <xf numFmtId="0" fontId="43" fillId="35" borderId="0" xfId="0" applyFont="1" applyFill="1" applyAlignment="1">
      <alignment wrapText="1"/>
    </xf>
    <xf numFmtId="43" fontId="43" fillId="0" borderId="0" xfId="33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8" fillId="47" borderId="0" xfId="0" applyFont="1" applyFill="1" applyAlignment="1">
      <alignment horizontal="right"/>
    </xf>
    <xf numFmtId="166" fontId="43" fillId="0" borderId="0" xfId="0" applyNumberFormat="1" applyFont="1" applyAlignment="1">
      <alignment horizontal="center" vertical="center" wrapText="1"/>
    </xf>
    <xf numFmtId="165" fontId="43" fillId="0" borderId="0" xfId="0" applyNumberFormat="1" applyFont="1" applyAlignment="1">
      <alignment horizontal="center" vertical="center" wrapText="1"/>
    </xf>
    <xf numFmtId="8" fontId="43" fillId="0" borderId="0" xfId="0" applyNumberFormat="1" applyFont="1" applyAlignment="1">
      <alignment horizontal="center" vertical="center" wrapText="1"/>
    </xf>
    <xf numFmtId="44" fontId="43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right" vertical="top" wrapText="1"/>
    </xf>
    <xf numFmtId="44" fontId="43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43" fontId="40" fillId="0" borderId="0" xfId="33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43" fontId="49" fillId="0" borderId="0" xfId="33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/>
    </xf>
    <xf numFmtId="0" fontId="12" fillId="39" borderId="0" xfId="0" applyFont="1" applyFill="1" applyAlignment="1">
      <alignment horizontal="center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37" fillId="40" borderId="0" xfId="0" applyFont="1" applyFill="1" applyAlignment="1">
      <alignment horizontal="center" vertical="center" wrapText="1"/>
    </xf>
    <xf numFmtId="0" fontId="48" fillId="47" borderId="0" xfId="0" applyFont="1" applyFill="1" applyAlignment="1">
      <alignment horizontal="center"/>
    </xf>
    <xf numFmtId="0" fontId="35" fillId="47" borderId="0" xfId="0" applyFont="1" applyFill="1" applyAlignment="1">
      <alignment horizontal="center"/>
    </xf>
    <xf numFmtId="167" fontId="42" fillId="0" borderId="29" xfId="0" applyNumberFormat="1" applyFont="1" applyBorder="1" applyAlignment="1">
      <alignment horizontal="center" vertical="center"/>
    </xf>
    <xf numFmtId="43" fontId="35" fillId="46" borderId="27" xfId="0" applyNumberFormat="1" applyFont="1" applyFill="1" applyBorder="1" applyAlignment="1">
      <alignment horizontal="center" vertical="center" wrapText="1"/>
    </xf>
    <xf numFmtId="43" fontId="35" fillId="46" borderId="28" xfId="0" applyNumberFormat="1" applyFont="1" applyFill="1" applyBorder="1" applyAlignment="1">
      <alignment horizontal="center" vertical="center" wrapText="1"/>
    </xf>
    <xf numFmtId="43" fontId="35" fillId="46" borderId="24" xfId="0" applyNumberFormat="1" applyFont="1" applyFill="1" applyBorder="1" applyAlignment="1">
      <alignment horizontal="center" vertical="center"/>
    </xf>
    <xf numFmtId="43" fontId="35" fillId="46" borderId="26" xfId="0" applyNumberFormat="1" applyFont="1" applyFill="1" applyBorder="1" applyAlignment="1">
      <alignment horizontal="center" vertical="center"/>
    </xf>
    <xf numFmtId="43" fontId="35" fillId="46" borderId="25" xfId="0" applyNumberFormat="1" applyFont="1" applyFill="1" applyBorder="1" applyAlignment="1">
      <alignment horizontal="center" vertical="center"/>
    </xf>
    <xf numFmtId="43" fontId="34" fillId="46" borderId="24" xfId="0" applyNumberFormat="1" applyFont="1" applyFill="1" applyBorder="1" applyAlignment="1">
      <alignment horizontal="center" vertical="center" wrapText="1"/>
    </xf>
    <xf numFmtId="43" fontId="34" fillId="46" borderId="25" xfId="0" applyNumberFormat="1" applyFont="1" applyFill="1" applyBorder="1" applyAlignment="1">
      <alignment horizontal="center" vertical="center" wrapText="1"/>
    </xf>
    <xf numFmtId="0" fontId="47" fillId="40" borderId="0" xfId="0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43" fontId="48" fillId="46" borderId="27" xfId="0" applyNumberFormat="1" applyFont="1" applyFill="1" applyBorder="1" applyAlignment="1">
      <alignment horizontal="center" vertical="center" wrapText="1"/>
    </xf>
    <xf numFmtId="43" fontId="48" fillId="46" borderId="28" xfId="0" applyNumberFormat="1" applyFont="1" applyFill="1" applyBorder="1" applyAlignment="1">
      <alignment horizontal="center" vertical="center" wrapText="1"/>
    </xf>
    <xf numFmtId="43" fontId="48" fillId="46" borderId="24" xfId="0" applyNumberFormat="1" applyFont="1" applyFill="1" applyBorder="1" applyAlignment="1">
      <alignment horizontal="center" vertical="center"/>
    </xf>
    <xf numFmtId="43" fontId="48" fillId="46" borderId="26" xfId="0" applyNumberFormat="1" applyFont="1" applyFill="1" applyBorder="1" applyAlignment="1">
      <alignment horizontal="center" vertical="center"/>
    </xf>
    <xf numFmtId="43" fontId="48" fillId="46" borderId="25" xfId="0" applyNumberFormat="1" applyFont="1" applyFill="1" applyBorder="1" applyAlignment="1">
      <alignment horizontal="center" vertical="center"/>
    </xf>
    <xf numFmtId="43" fontId="48" fillId="46" borderId="24" xfId="0" applyNumberFormat="1" applyFont="1" applyFill="1" applyBorder="1" applyAlignment="1">
      <alignment horizontal="center" vertical="center" wrapText="1"/>
    </xf>
    <xf numFmtId="43" fontId="48" fillId="46" borderId="25" xfId="0" applyNumberFormat="1" applyFont="1" applyFill="1" applyBorder="1" applyAlignment="1">
      <alignment horizontal="center" vertical="center" wrapText="1"/>
    </xf>
  </cellXfs>
  <cellStyles count="12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[0]_14-FORM-0212 2" xfId="34" xr:uid="{00000000-0005-0000-0000-000021000000}"/>
    <cellStyle name="Millares 10" xfId="35" xr:uid="{00000000-0005-0000-0000-000022000000}"/>
    <cellStyle name="Millares 11" xfId="36" xr:uid="{00000000-0005-0000-0000-000023000000}"/>
    <cellStyle name="Millares 12" xfId="37" xr:uid="{00000000-0005-0000-0000-000024000000}"/>
    <cellStyle name="Millares 13" xfId="38" xr:uid="{00000000-0005-0000-0000-000025000000}"/>
    <cellStyle name="Millares 14" xfId="39" xr:uid="{00000000-0005-0000-0000-000026000000}"/>
    <cellStyle name="Millares 15" xfId="40" xr:uid="{00000000-0005-0000-0000-000027000000}"/>
    <cellStyle name="Millares 16" xfId="41" xr:uid="{00000000-0005-0000-0000-000028000000}"/>
    <cellStyle name="Millares 17" xfId="42" xr:uid="{00000000-0005-0000-0000-000029000000}"/>
    <cellStyle name="Millares 18" xfId="43" xr:uid="{00000000-0005-0000-0000-00002A000000}"/>
    <cellStyle name="Millares 19" xfId="44" xr:uid="{00000000-0005-0000-0000-00002B000000}"/>
    <cellStyle name="Millares 2" xfId="45" xr:uid="{00000000-0005-0000-0000-00002C000000}"/>
    <cellStyle name="Millares 2 2" xfId="104" xr:uid="{00000000-0005-0000-0000-00002D000000}"/>
    <cellStyle name="Millares 20" xfId="46" xr:uid="{00000000-0005-0000-0000-00002E000000}"/>
    <cellStyle name="Millares 21" xfId="47" xr:uid="{00000000-0005-0000-0000-00002F000000}"/>
    <cellStyle name="Millares 22" xfId="48" xr:uid="{00000000-0005-0000-0000-000030000000}"/>
    <cellStyle name="Millares 23" xfId="49" xr:uid="{00000000-0005-0000-0000-000031000000}"/>
    <cellStyle name="Millares 24" xfId="50" xr:uid="{00000000-0005-0000-0000-000032000000}"/>
    <cellStyle name="Millares 25" xfId="51" xr:uid="{00000000-0005-0000-0000-000033000000}"/>
    <cellStyle name="Millares 26" xfId="52" xr:uid="{00000000-0005-0000-0000-000034000000}"/>
    <cellStyle name="Millares 27" xfId="53" xr:uid="{00000000-0005-0000-0000-000035000000}"/>
    <cellStyle name="Millares 28" xfId="54" xr:uid="{00000000-0005-0000-0000-000036000000}"/>
    <cellStyle name="Millares 29" xfId="55" xr:uid="{00000000-0005-0000-0000-000037000000}"/>
    <cellStyle name="Millares 3" xfId="56" xr:uid="{00000000-0005-0000-0000-000038000000}"/>
    <cellStyle name="Millares 3 2" xfId="111" xr:uid="{00000000-0005-0000-0000-000039000000}"/>
    <cellStyle name="Millares 3 3" xfId="109" xr:uid="{00000000-0005-0000-0000-00003A000000}"/>
    <cellStyle name="Millares 30" xfId="57" xr:uid="{00000000-0005-0000-0000-00003B000000}"/>
    <cellStyle name="Millares 31" xfId="58" xr:uid="{00000000-0005-0000-0000-00003C000000}"/>
    <cellStyle name="Millares 32" xfId="59" xr:uid="{00000000-0005-0000-0000-00003D000000}"/>
    <cellStyle name="Millares 33" xfId="60" xr:uid="{00000000-0005-0000-0000-00003E000000}"/>
    <cellStyle name="Millares 34" xfId="61" xr:uid="{00000000-0005-0000-0000-00003F000000}"/>
    <cellStyle name="Millares 35" xfId="62" xr:uid="{00000000-0005-0000-0000-000040000000}"/>
    <cellStyle name="Millares 36" xfId="63" xr:uid="{00000000-0005-0000-0000-000041000000}"/>
    <cellStyle name="Millares 37" xfId="64" xr:uid="{00000000-0005-0000-0000-000042000000}"/>
    <cellStyle name="Millares 38" xfId="65" xr:uid="{00000000-0005-0000-0000-000043000000}"/>
    <cellStyle name="Millares 39" xfId="66" xr:uid="{00000000-0005-0000-0000-000044000000}"/>
    <cellStyle name="Millares 4" xfId="67" xr:uid="{00000000-0005-0000-0000-000045000000}"/>
    <cellStyle name="Millares 40" xfId="68" xr:uid="{00000000-0005-0000-0000-000046000000}"/>
    <cellStyle name="Millares 41" xfId="69" xr:uid="{00000000-0005-0000-0000-000047000000}"/>
    <cellStyle name="Millares 42" xfId="70" xr:uid="{00000000-0005-0000-0000-000048000000}"/>
    <cellStyle name="Millares 43" xfId="71" xr:uid="{00000000-0005-0000-0000-000049000000}"/>
    <cellStyle name="Millares 44" xfId="72" xr:uid="{00000000-0005-0000-0000-00004A000000}"/>
    <cellStyle name="Millares 45" xfId="73" xr:uid="{00000000-0005-0000-0000-00004B000000}"/>
    <cellStyle name="Millares 46" xfId="74" xr:uid="{00000000-0005-0000-0000-00004C000000}"/>
    <cellStyle name="Millares 47" xfId="117" xr:uid="{00000000-0005-0000-0000-00004D000000}"/>
    <cellStyle name="Millares 5" xfId="75" xr:uid="{00000000-0005-0000-0000-00004E000000}"/>
    <cellStyle name="Millares 6" xfId="76" xr:uid="{00000000-0005-0000-0000-00004F000000}"/>
    <cellStyle name="Millares 7" xfId="77" xr:uid="{00000000-0005-0000-0000-000050000000}"/>
    <cellStyle name="Millares 8" xfId="78" xr:uid="{00000000-0005-0000-0000-000051000000}"/>
    <cellStyle name="Millares 9" xfId="79" xr:uid="{00000000-0005-0000-0000-000052000000}"/>
    <cellStyle name="Moneda" xfId="80" builtinId="4"/>
    <cellStyle name="Moneda 10" xfId="106" xr:uid="{00000000-0005-0000-0000-000054000000}"/>
    <cellStyle name="Moneda 11" xfId="114" xr:uid="{00000000-0005-0000-0000-000055000000}"/>
    <cellStyle name="Moneda 12" xfId="110" xr:uid="{00000000-0005-0000-0000-000056000000}"/>
    <cellStyle name="Moneda 2" xfId="108" xr:uid="{00000000-0005-0000-0000-000057000000}"/>
    <cellStyle name="Moneda 3" xfId="113" xr:uid="{00000000-0005-0000-0000-000058000000}"/>
    <cellStyle name="Moneda 4" xfId="98" xr:uid="{00000000-0005-0000-0000-000059000000}"/>
    <cellStyle name="Moneda 4 2" xfId="115" xr:uid="{00000000-0005-0000-0000-00005A000000}"/>
    <cellStyle name="Moneda 7" xfId="103" xr:uid="{00000000-0005-0000-0000-00005B000000}"/>
    <cellStyle name="Moneda 7 2" xfId="112" xr:uid="{00000000-0005-0000-0000-00005C000000}"/>
    <cellStyle name="Moneda 7 2 2" xfId="119" xr:uid="{B9A14265-0119-465E-9C4E-D924958BE951}"/>
    <cellStyle name="Moneda 8" xfId="107" xr:uid="{00000000-0005-0000-0000-00005D000000}"/>
    <cellStyle name="Neutral" xfId="81" builtinId="28" customBuiltin="1"/>
    <cellStyle name="Normal" xfId="0" builtinId="0"/>
    <cellStyle name="Normal 10" xfId="99" xr:uid="{00000000-0005-0000-0000-000060000000}"/>
    <cellStyle name="Normal 12" xfId="101" xr:uid="{00000000-0005-0000-0000-000061000000}"/>
    <cellStyle name="Normal 15" xfId="116" xr:uid="{00000000-0005-0000-0000-000062000000}"/>
    <cellStyle name="Normal 18" xfId="118" xr:uid="{C728B66E-B697-40D3-AFC9-BDC4872C3798}"/>
    <cellStyle name="Normal 19" xfId="105" xr:uid="{00000000-0005-0000-0000-000063000000}"/>
    <cellStyle name="Normal 2" xfId="82" xr:uid="{00000000-0005-0000-0000-000064000000}"/>
    <cellStyle name="Normal 2 2" xfId="83" xr:uid="{00000000-0005-0000-0000-000065000000}"/>
    <cellStyle name="Normal 3" xfId="84" xr:uid="{00000000-0005-0000-0000-000066000000}"/>
    <cellStyle name="Normal 3 2" xfId="85" xr:uid="{00000000-0005-0000-0000-000067000000}"/>
    <cellStyle name="Normal 3 3" xfId="97" xr:uid="{00000000-0005-0000-0000-000068000000}"/>
    <cellStyle name="Normal 5" xfId="102" xr:uid="{00000000-0005-0000-0000-000069000000}"/>
    <cellStyle name="Normal 6" xfId="86" xr:uid="{00000000-0005-0000-0000-00006A000000}"/>
    <cellStyle name="Normal 8" xfId="100" xr:uid="{00000000-0005-0000-0000-00006B000000}"/>
    <cellStyle name="Notas" xfId="87" builtinId="10" customBuiltin="1"/>
    <cellStyle name="Porcentaje 2" xfId="88" xr:uid="{00000000-0005-0000-0000-00006D000000}"/>
    <cellStyle name="Porcentaje 3" xfId="89" xr:uid="{00000000-0005-0000-0000-00006E000000}"/>
    <cellStyle name="Salida" xfId="90" builtinId="21" customBuiltin="1"/>
    <cellStyle name="Texto de advertencia" xfId="91" builtinId="11" customBuiltin="1"/>
    <cellStyle name="Texto explicativo" xfId="92" builtinId="53" customBuiltin="1"/>
    <cellStyle name="Título 2" xfId="93" builtinId="17" customBuiltin="1"/>
    <cellStyle name="Título 3" xfId="94" builtinId="18" customBuiltin="1"/>
    <cellStyle name="Título 4" xfId="95" xr:uid="{00000000-0005-0000-0000-000074000000}"/>
    <cellStyle name="Total" xfId="9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57150</xdr:colOff>
      <xdr:row>5</xdr:row>
      <xdr:rowOff>0</xdr:rowOff>
    </xdr:to>
    <xdr:pic>
      <xdr:nvPicPr>
        <xdr:cNvPr id="1037" name="0 Imagen">
          <a:extLst>
            <a:ext uri="{FF2B5EF4-FFF2-40B4-BE49-F238E27FC236}">
              <a16:creationId xmlns:a16="http://schemas.microsoft.com/office/drawing/2014/main" id="{3E66526D-DDA1-4937-9A8E-A5778B5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33" t="-2" b="84863"/>
        <a:stretch>
          <a:fillRect/>
        </a:stretch>
      </xdr:blipFill>
      <xdr:spPr bwMode="auto">
        <a:xfrm>
          <a:off x="152400" y="66675"/>
          <a:ext cx="2466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ECFB34-6277-495D-A62F-87899B5FB2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6CFB47-6A76-474A-BA33-E7F03B87E5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workbookViewId="0">
      <pane ySplit="3" topLeftCell="A4" activePane="bottomLeft" state="frozen"/>
      <selection pane="bottomLeft" activeCell="H7" sqref="H7"/>
    </sheetView>
  </sheetViews>
  <sheetFormatPr baseColWidth="10" defaultColWidth="11.42578125" defaultRowHeight="15" x14ac:dyDescent="0.25"/>
  <cols>
    <col min="1" max="1" width="50.140625" style="1" customWidth="1"/>
    <col min="2" max="2" width="14.42578125" style="1" bestFit="1" customWidth="1"/>
    <col min="3" max="3" width="12.42578125" style="1" bestFit="1" customWidth="1"/>
    <col min="4" max="4" width="16.42578125" style="1" bestFit="1" customWidth="1"/>
    <col min="5" max="5" width="13.140625" style="1" customWidth="1"/>
    <col min="6" max="6" width="11.42578125" style="1" customWidth="1"/>
    <col min="7" max="7" width="17.140625" style="1" customWidth="1"/>
    <col min="8" max="8" width="14.42578125" style="1" bestFit="1" customWidth="1"/>
    <col min="9" max="9" width="12.28515625" style="1" customWidth="1"/>
    <col min="10" max="12" width="11.42578125" style="1"/>
    <col min="13" max="13" width="11.42578125" style="3"/>
    <col min="14" max="16384" width="11.42578125" style="1"/>
  </cols>
  <sheetData>
    <row r="1" spans="1:13" x14ac:dyDescent="0.25">
      <c r="H1" s="30" t="s">
        <v>69</v>
      </c>
      <c r="L1" s="3"/>
      <c r="M1" s="1"/>
    </row>
    <row r="2" spans="1:13" x14ac:dyDescent="0.25">
      <c r="L2" s="3"/>
      <c r="M2" s="1"/>
    </row>
    <row r="3" spans="1:13" x14ac:dyDescent="0.25">
      <c r="A3" s="101" t="s">
        <v>68</v>
      </c>
      <c r="B3" s="101"/>
      <c r="C3" s="101"/>
      <c r="D3" s="101"/>
      <c r="E3" s="101"/>
      <c r="F3" s="101"/>
      <c r="G3" s="101"/>
      <c r="H3" s="101"/>
      <c r="L3" s="3"/>
      <c r="M3" s="1"/>
    </row>
    <row r="4" spans="1:13" x14ac:dyDescent="0.25">
      <c r="A4" s="101" t="s">
        <v>11</v>
      </c>
      <c r="B4" s="101"/>
      <c r="C4" s="101"/>
      <c r="D4" s="101"/>
      <c r="E4" s="101"/>
      <c r="F4" s="101"/>
      <c r="G4" s="101"/>
      <c r="H4" s="101"/>
      <c r="L4" s="3"/>
      <c r="M4" s="1"/>
    </row>
    <row r="6" spans="1:13" x14ac:dyDescent="0.25">
      <c r="F6" s="19" t="s">
        <v>5</v>
      </c>
      <c r="G6" s="20">
        <v>63405327</v>
      </c>
      <c r="H6" s="2"/>
    </row>
    <row r="8" spans="1:13" ht="15" customHeight="1" x14ac:dyDescent="0.25">
      <c r="A8" s="102" t="s">
        <v>10</v>
      </c>
      <c r="B8" s="102" t="s">
        <v>9</v>
      </c>
      <c r="C8" s="102" t="s">
        <v>8</v>
      </c>
      <c r="D8" s="102"/>
      <c r="E8" s="102"/>
      <c r="F8" s="102" t="s">
        <v>3</v>
      </c>
      <c r="G8" s="102"/>
      <c r="H8" s="102" t="s">
        <v>4</v>
      </c>
      <c r="I8" s="102"/>
    </row>
    <row r="9" spans="1:13" ht="25.5" customHeight="1" x14ac:dyDescent="0.25">
      <c r="A9" s="102"/>
      <c r="B9" s="102"/>
      <c r="C9" s="4" t="s">
        <v>0</v>
      </c>
      <c r="D9" s="4" t="s">
        <v>1</v>
      </c>
      <c r="E9" s="4" t="s">
        <v>2</v>
      </c>
      <c r="F9" s="102"/>
      <c r="G9" s="102"/>
      <c r="H9" s="18" t="s">
        <v>6</v>
      </c>
      <c r="I9" s="18" t="s">
        <v>7</v>
      </c>
    </row>
    <row r="10" spans="1:13" x14ac:dyDescent="0.25">
      <c r="A10" s="7" t="s">
        <v>13</v>
      </c>
      <c r="B10" s="21">
        <v>63405327</v>
      </c>
      <c r="C10" s="6" t="s">
        <v>14</v>
      </c>
      <c r="D10" s="7" t="s">
        <v>15</v>
      </c>
      <c r="E10" s="7" t="s">
        <v>17</v>
      </c>
      <c r="F10" s="22">
        <v>10017</v>
      </c>
      <c r="G10" s="22" t="s">
        <v>16</v>
      </c>
      <c r="H10" s="22">
        <f>F10*4.5*0.6</f>
        <v>27045.899999999998</v>
      </c>
      <c r="I10" s="22">
        <f>F10*4.5*0.4</f>
        <v>18030.600000000002</v>
      </c>
    </row>
    <row r="11" spans="1:13" x14ac:dyDescent="0.25">
      <c r="A11" s="7"/>
      <c r="B11" s="8"/>
      <c r="C11" s="6"/>
      <c r="D11" s="7"/>
      <c r="E11" s="7"/>
      <c r="F11" s="9"/>
      <c r="G11" s="7"/>
      <c r="H11" s="9"/>
      <c r="I11" s="9"/>
      <c r="M11" s="17"/>
    </row>
    <row r="12" spans="1:13" x14ac:dyDescent="0.25">
      <c r="A12" s="7"/>
      <c r="B12" s="8"/>
      <c r="C12" s="6"/>
      <c r="D12" s="7"/>
      <c r="E12" s="7"/>
      <c r="F12" s="9"/>
      <c r="G12" s="7"/>
      <c r="H12" s="9"/>
      <c r="I12" s="9"/>
      <c r="M12" s="17"/>
    </row>
    <row r="13" spans="1:13" x14ac:dyDescent="0.25">
      <c r="A13" s="7"/>
      <c r="B13" s="8"/>
      <c r="C13" s="6"/>
      <c r="D13" s="7"/>
      <c r="E13" s="7"/>
      <c r="F13" s="9"/>
      <c r="G13" s="7"/>
      <c r="H13" s="9"/>
      <c r="I13" s="9"/>
      <c r="M13" s="17"/>
    </row>
    <row r="14" spans="1:13" x14ac:dyDescent="0.25">
      <c r="A14" s="7"/>
      <c r="B14" s="8"/>
      <c r="C14" s="6"/>
      <c r="D14" s="7"/>
      <c r="E14" s="7"/>
      <c r="F14" s="9"/>
      <c r="G14" s="7"/>
      <c r="H14" s="9"/>
      <c r="I14" s="9"/>
      <c r="M14" s="17"/>
    </row>
    <row r="15" spans="1:13" x14ac:dyDescent="0.25">
      <c r="A15" s="7"/>
      <c r="B15" s="8"/>
      <c r="C15" s="6"/>
      <c r="D15" s="7"/>
      <c r="E15" s="7"/>
      <c r="F15" s="9"/>
      <c r="G15" s="7"/>
      <c r="H15" s="9"/>
      <c r="I15" s="9"/>
      <c r="M15" s="17"/>
    </row>
    <row r="16" spans="1:13" x14ac:dyDescent="0.25">
      <c r="A16" s="7"/>
      <c r="B16" s="8"/>
      <c r="C16" s="6"/>
      <c r="D16" s="7"/>
      <c r="E16" s="7"/>
      <c r="F16" s="9"/>
      <c r="G16" s="7"/>
      <c r="H16" s="9"/>
      <c r="I16" s="9"/>
      <c r="M16" s="17"/>
    </row>
    <row r="17" spans="1:13" x14ac:dyDescent="0.25">
      <c r="A17" s="7"/>
      <c r="B17" s="8"/>
      <c r="C17" s="6"/>
      <c r="D17" s="7"/>
      <c r="E17" s="7"/>
      <c r="F17" s="9"/>
      <c r="G17" s="7"/>
      <c r="H17" s="9"/>
      <c r="I17" s="9"/>
      <c r="M17" s="17"/>
    </row>
    <row r="18" spans="1:13" x14ac:dyDescent="0.25">
      <c r="A18" s="7"/>
      <c r="B18" s="8"/>
      <c r="C18" s="6"/>
      <c r="D18" s="7"/>
      <c r="E18" s="7"/>
      <c r="F18" s="9"/>
      <c r="G18" s="7"/>
      <c r="H18" s="9"/>
      <c r="I18" s="9"/>
      <c r="M18" s="17"/>
    </row>
    <row r="19" spans="1:13" x14ac:dyDescent="0.25">
      <c r="A19" s="7"/>
      <c r="B19" s="8"/>
      <c r="C19" s="6"/>
      <c r="D19" s="7"/>
      <c r="E19" s="7"/>
      <c r="F19" s="9"/>
      <c r="G19" s="7"/>
      <c r="H19" s="9"/>
      <c r="I19" s="9"/>
      <c r="M19" s="17"/>
    </row>
    <row r="20" spans="1:13" x14ac:dyDescent="0.25">
      <c r="A20" s="7"/>
      <c r="B20" s="8"/>
      <c r="C20" s="6"/>
      <c r="D20" s="7"/>
      <c r="E20" s="7"/>
      <c r="F20" s="9"/>
      <c r="G20" s="7"/>
      <c r="H20" s="9"/>
      <c r="I20" s="9"/>
      <c r="M20" s="17"/>
    </row>
    <row r="21" spans="1:13" x14ac:dyDescent="0.25">
      <c r="A21" s="7"/>
      <c r="B21" s="8"/>
      <c r="C21" s="6"/>
      <c r="D21" s="7"/>
      <c r="E21" s="7"/>
      <c r="F21" s="9"/>
      <c r="G21" s="7"/>
      <c r="H21" s="9"/>
      <c r="I21" s="9"/>
      <c r="M21" s="17"/>
    </row>
    <row r="22" spans="1:13" x14ac:dyDescent="0.25">
      <c r="A22" s="7"/>
      <c r="B22" s="8"/>
      <c r="C22" s="6"/>
      <c r="D22" s="7"/>
      <c r="E22" s="7"/>
      <c r="F22" s="9"/>
      <c r="G22" s="7"/>
      <c r="H22" s="9"/>
      <c r="I22" s="9"/>
      <c r="M22" s="17"/>
    </row>
    <row r="23" spans="1:13" x14ac:dyDescent="0.25">
      <c r="A23" s="7"/>
      <c r="B23" s="8"/>
      <c r="C23" s="6"/>
      <c r="D23" s="7"/>
      <c r="E23" s="7"/>
      <c r="F23" s="9"/>
      <c r="G23" s="7"/>
      <c r="H23" s="9"/>
      <c r="I23" s="9"/>
    </row>
    <row r="24" spans="1:13" x14ac:dyDescent="0.25">
      <c r="A24" s="7"/>
      <c r="B24" s="8"/>
      <c r="C24" s="6"/>
      <c r="D24" s="7"/>
      <c r="E24" s="7"/>
      <c r="F24" s="9"/>
      <c r="G24" s="7"/>
      <c r="H24" s="9"/>
      <c r="I24" s="9"/>
    </row>
    <row r="25" spans="1:13" x14ac:dyDescent="0.25">
      <c r="A25" s="7"/>
      <c r="B25" s="8"/>
      <c r="C25" s="6"/>
      <c r="D25" s="7"/>
      <c r="E25" s="7"/>
      <c r="F25" s="9"/>
      <c r="G25" s="7"/>
      <c r="H25" s="9"/>
      <c r="I25" s="9"/>
    </row>
    <row r="26" spans="1:13" x14ac:dyDescent="0.25">
      <c r="A26" s="7"/>
      <c r="B26" s="10"/>
      <c r="C26" s="6"/>
      <c r="D26" s="7"/>
      <c r="E26" s="7"/>
      <c r="F26" s="9"/>
      <c r="G26" s="7"/>
      <c r="H26" s="9"/>
      <c r="I26" s="9"/>
    </row>
    <row r="27" spans="1:13" x14ac:dyDescent="0.25">
      <c r="A27" s="7"/>
      <c r="B27" s="10"/>
      <c r="C27" s="6"/>
      <c r="D27" s="7"/>
      <c r="E27" s="7"/>
      <c r="F27" s="9"/>
      <c r="G27" s="7"/>
      <c r="H27" s="9"/>
      <c r="I27" s="9"/>
    </row>
    <row r="28" spans="1:13" x14ac:dyDescent="0.25">
      <c r="A28" s="7"/>
      <c r="B28" s="10"/>
      <c r="C28" s="6"/>
      <c r="D28" s="7"/>
      <c r="E28" s="7"/>
      <c r="F28" s="9"/>
      <c r="G28" s="7"/>
      <c r="H28" s="9"/>
      <c r="I28" s="9"/>
    </row>
    <row r="29" spans="1:13" x14ac:dyDescent="0.25">
      <c r="A29" s="7"/>
      <c r="B29" s="10"/>
      <c r="C29" s="6"/>
      <c r="D29" s="7"/>
      <c r="E29" s="7"/>
      <c r="F29" s="9"/>
      <c r="G29" s="7"/>
      <c r="H29" s="9"/>
      <c r="I29" s="9"/>
    </row>
    <row r="30" spans="1:13" x14ac:dyDescent="0.25">
      <c r="A30" s="7"/>
      <c r="B30" s="10"/>
      <c r="C30" s="6"/>
      <c r="D30" s="7"/>
      <c r="E30" s="7"/>
      <c r="F30" s="9"/>
      <c r="G30" s="7"/>
      <c r="H30" s="9"/>
      <c r="I30" s="9"/>
    </row>
    <row r="31" spans="1:13" x14ac:dyDescent="0.25">
      <c r="A31" s="7"/>
      <c r="B31" s="10"/>
      <c r="C31" s="6"/>
      <c r="D31" s="7"/>
      <c r="E31" s="7"/>
      <c r="F31" s="9"/>
      <c r="G31" s="7"/>
      <c r="H31" s="9"/>
      <c r="I31" s="9"/>
    </row>
    <row r="32" spans="1:13" x14ac:dyDescent="0.25">
      <c r="A32" s="7"/>
      <c r="B32" s="10"/>
      <c r="C32" s="6"/>
      <c r="D32" s="7"/>
      <c r="E32" s="7"/>
      <c r="F32" s="9"/>
      <c r="G32" s="7"/>
      <c r="H32" s="9"/>
      <c r="I32" s="9"/>
    </row>
    <row r="33" spans="1:9" x14ac:dyDescent="0.25">
      <c r="A33" s="7"/>
      <c r="B33" s="10"/>
      <c r="C33" s="6"/>
      <c r="D33" s="7"/>
      <c r="E33" s="7"/>
      <c r="F33" s="9"/>
      <c r="G33" s="7"/>
      <c r="H33" s="9"/>
      <c r="I33" s="9"/>
    </row>
    <row r="34" spans="1:9" x14ac:dyDescent="0.25">
      <c r="A34" s="7"/>
      <c r="B34" s="10"/>
      <c r="C34" s="6"/>
      <c r="D34" s="7"/>
      <c r="E34" s="7"/>
      <c r="F34" s="9"/>
      <c r="G34" s="7"/>
      <c r="H34" s="9"/>
      <c r="I34" s="9"/>
    </row>
    <row r="35" spans="1:9" x14ac:dyDescent="0.25">
      <c r="A35" s="7"/>
      <c r="B35" s="10"/>
      <c r="C35" s="6"/>
      <c r="D35" s="7"/>
      <c r="E35" s="7"/>
      <c r="F35" s="9"/>
      <c r="G35" s="7"/>
      <c r="H35" s="9"/>
      <c r="I35" s="9"/>
    </row>
    <row r="36" spans="1:9" x14ac:dyDescent="0.25">
      <c r="B36" s="11"/>
      <c r="C36" s="11"/>
      <c r="D36" s="11"/>
      <c r="E36" s="11"/>
      <c r="F36" s="13"/>
      <c r="G36" s="13"/>
      <c r="H36" s="13"/>
      <c r="I36" s="13"/>
    </row>
    <row r="37" spans="1:9" x14ac:dyDescent="0.25">
      <c r="B37" s="14"/>
    </row>
    <row r="38" spans="1:9" x14ac:dyDescent="0.25">
      <c r="B38" s="12"/>
      <c r="C38" s="5"/>
    </row>
  </sheetData>
  <mergeCells count="7">
    <mergeCell ref="A3:H3"/>
    <mergeCell ref="A4:H4"/>
    <mergeCell ref="A8:A9"/>
    <mergeCell ref="B8:B9"/>
    <mergeCell ref="C8:E8"/>
    <mergeCell ref="F8:G9"/>
    <mergeCell ref="H8:I8"/>
  </mergeCells>
  <pageMargins left="0" right="0" top="0.74803149606299213" bottom="0.74803149606299213" header="0.31496062992125984" footer="0.31496062992125984"/>
  <pageSetup scale="50" orientation="portrait" r:id="rId1"/>
  <ignoredErrors>
    <ignoredError sqref="H10: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0"/>
  <sheetViews>
    <sheetView view="pageBreakPreview" zoomScale="85" zoomScaleNormal="100" zoomScaleSheetLayoutView="85" workbookViewId="0">
      <pane xSplit="1" ySplit="16" topLeftCell="B47" activePane="bottomRight" state="frozen"/>
      <selection pane="topRight" activeCell="B1" sqref="B1"/>
      <selection pane="bottomLeft" activeCell="A8" sqref="A8"/>
      <selection pane="bottomRight" activeCell="A10" sqref="A10:I10"/>
    </sheetView>
  </sheetViews>
  <sheetFormatPr baseColWidth="10" defaultColWidth="11.42578125" defaultRowHeight="15" x14ac:dyDescent="0.25"/>
  <cols>
    <col min="1" max="1" width="38.42578125" style="1" customWidth="1"/>
    <col min="2" max="2" width="11" style="1" bestFit="1" customWidth="1"/>
    <col min="3" max="3" width="12.42578125" style="1" bestFit="1" customWidth="1"/>
    <col min="4" max="4" width="24.7109375" style="1" customWidth="1"/>
    <col min="5" max="5" width="13.140625" style="1" customWidth="1"/>
    <col min="6" max="6" width="8.140625" style="1" customWidth="1"/>
    <col min="7" max="7" width="13.85546875" style="1" customWidth="1"/>
    <col min="8" max="8" width="7.42578125" style="1" bestFit="1" customWidth="1"/>
    <col min="9" max="9" width="8.140625" style="1" bestFit="1" customWidth="1"/>
    <col min="10" max="11" width="11.42578125" style="1"/>
    <col min="12" max="12" width="11.42578125" style="3"/>
    <col min="13" max="16384" width="11.42578125" style="1"/>
  </cols>
  <sheetData>
    <row r="1" spans="1:10" customFormat="1" ht="3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customFormat="1" ht="18.75" x14ac:dyDescent="0.3">
      <c r="A2" s="32"/>
      <c r="B2" s="103" t="s">
        <v>70</v>
      </c>
      <c r="C2" s="103"/>
      <c r="D2" s="103"/>
      <c r="E2" s="103"/>
      <c r="F2" s="103"/>
      <c r="G2" s="34" t="s">
        <v>71</v>
      </c>
      <c r="H2" s="34"/>
      <c r="I2" s="34"/>
    </row>
    <row r="3" spans="1:10" customFormat="1" x14ac:dyDescent="0.25">
      <c r="A3" s="32"/>
      <c r="B3" s="103"/>
      <c r="C3" s="103"/>
      <c r="D3" s="103"/>
      <c r="E3" s="103"/>
      <c r="F3" s="103"/>
      <c r="G3" s="34" t="s">
        <v>73</v>
      </c>
      <c r="H3" s="34"/>
      <c r="I3" s="34"/>
    </row>
    <row r="4" spans="1:10" customFormat="1" x14ac:dyDescent="0.25">
      <c r="A4" s="32"/>
      <c r="B4" s="103"/>
      <c r="C4" s="103"/>
      <c r="D4" s="103"/>
      <c r="E4" s="103"/>
      <c r="F4" s="103"/>
      <c r="G4" s="34" t="s">
        <v>74</v>
      </c>
      <c r="H4" s="34"/>
      <c r="I4" s="34"/>
    </row>
    <row r="5" spans="1:10" customFormat="1" x14ac:dyDescent="0.25">
      <c r="A5" s="32"/>
      <c r="B5" s="103"/>
      <c r="C5" s="103"/>
      <c r="D5" s="103"/>
      <c r="E5" s="103"/>
      <c r="F5" s="103"/>
      <c r="G5" s="32"/>
      <c r="H5" s="35"/>
      <c r="I5" s="35"/>
    </row>
    <row r="6" spans="1:10" customFormat="1" ht="3" customHeight="1" x14ac:dyDescent="0.25">
      <c r="A6" s="36"/>
      <c r="B6" s="36"/>
      <c r="C6" s="36"/>
      <c r="D6" s="36"/>
      <c r="E6" s="36"/>
      <c r="F6" s="36"/>
      <c r="G6" s="36"/>
      <c r="H6" s="36"/>
      <c r="I6" s="37"/>
    </row>
    <row r="7" spans="1:10" customFormat="1" ht="3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</row>
    <row r="8" spans="1:10" customFormat="1" ht="2.25" customHeight="1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10" x14ac:dyDescent="0.25">
      <c r="H9" s="30"/>
    </row>
    <row r="10" spans="1:10" x14ac:dyDescent="0.25">
      <c r="A10" s="105" t="s">
        <v>72</v>
      </c>
      <c r="B10" s="105"/>
      <c r="C10" s="105"/>
      <c r="D10" s="105"/>
      <c r="E10" s="105"/>
      <c r="F10" s="105"/>
      <c r="G10" s="105"/>
      <c r="H10" s="105"/>
      <c r="I10" s="105"/>
    </row>
    <row r="11" spans="1:10" x14ac:dyDescent="0.25">
      <c r="A11" s="105" t="s">
        <v>11</v>
      </c>
      <c r="B11" s="105"/>
      <c r="C11" s="105"/>
      <c r="D11" s="105"/>
      <c r="E11" s="105"/>
      <c r="F11" s="105"/>
      <c r="G11" s="105"/>
      <c r="H11" s="105"/>
      <c r="I11" s="105"/>
    </row>
    <row r="12" spans="1:10" ht="5.25" customHeight="1" x14ac:dyDescent="0.25"/>
    <row r="13" spans="1:10" x14ac:dyDescent="0.25">
      <c r="F13" s="19" t="s">
        <v>5</v>
      </c>
      <c r="G13" s="20" t="e">
        <f>+#REF!+#REF!</f>
        <v>#REF!</v>
      </c>
      <c r="H13" s="2"/>
    </row>
    <row r="14" spans="1:10" ht="5.25" customHeight="1" x14ac:dyDescent="0.25"/>
    <row r="15" spans="1:10" ht="13.5" customHeight="1" thickBot="1" x14ac:dyDescent="0.3">
      <c r="A15" s="106" t="s">
        <v>10</v>
      </c>
      <c r="B15" s="106" t="s">
        <v>9</v>
      </c>
      <c r="C15" s="108" t="s">
        <v>8</v>
      </c>
      <c r="D15" s="109"/>
      <c r="E15" s="110"/>
      <c r="F15" s="108" t="s">
        <v>3</v>
      </c>
      <c r="G15" s="110"/>
      <c r="H15" s="108" t="s">
        <v>4</v>
      </c>
      <c r="I15" s="110"/>
      <c r="J15" s="31"/>
    </row>
    <row r="16" spans="1:10" ht="13.5" customHeight="1" thickBot="1" x14ac:dyDescent="0.3">
      <c r="A16" s="107"/>
      <c r="B16" s="107"/>
      <c r="C16" s="39" t="s">
        <v>0</v>
      </c>
      <c r="D16" s="40" t="s">
        <v>1</v>
      </c>
      <c r="E16" s="41" t="s">
        <v>2</v>
      </c>
      <c r="F16" s="111"/>
      <c r="G16" s="112"/>
      <c r="H16" s="40" t="s">
        <v>6</v>
      </c>
      <c r="I16" s="41" t="s">
        <v>7</v>
      </c>
    </row>
    <row r="17" spans="1:12" ht="13.5" customHeight="1" x14ac:dyDescent="0.25"/>
    <row r="18" spans="1:12" x14ac:dyDescent="0.25">
      <c r="A18" s="7" t="s">
        <v>13</v>
      </c>
      <c r="B18" s="8">
        <v>250000</v>
      </c>
      <c r="C18" s="6" t="s">
        <v>14</v>
      </c>
      <c r="D18" s="23" t="s">
        <v>19</v>
      </c>
      <c r="E18" s="7" t="s">
        <v>17</v>
      </c>
      <c r="F18" s="9">
        <v>20</v>
      </c>
      <c r="G18" s="7" t="s">
        <v>18</v>
      </c>
      <c r="H18" s="22">
        <f>F18*4.5*0.6</f>
        <v>54</v>
      </c>
      <c r="I18" s="22">
        <f>F18*4.5*0.4</f>
        <v>36</v>
      </c>
    </row>
    <row r="19" spans="1:12" x14ac:dyDescent="0.25">
      <c r="A19" s="7" t="s">
        <v>13</v>
      </c>
      <c r="B19" s="8">
        <v>300000</v>
      </c>
      <c r="C19" s="6" t="s">
        <v>14</v>
      </c>
      <c r="D19" s="23" t="s">
        <v>20</v>
      </c>
      <c r="E19" s="7" t="s">
        <v>17</v>
      </c>
      <c r="F19" s="9">
        <v>80</v>
      </c>
      <c r="G19" s="7" t="s">
        <v>18</v>
      </c>
      <c r="H19" s="22">
        <f t="shared" ref="H19:H69" si="0">F19*4.5*0.6</f>
        <v>216</v>
      </c>
      <c r="I19" s="22">
        <f t="shared" ref="I19:I69" si="1">F19*4.5*0.4</f>
        <v>144</v>
      </c>
      <c r="L19" s="17"/>
    </row>
    <row r="20" spans="1:12" x14ac:dyDescent="0.25">
      <c r="A20" s="7" t="s">
        <v>13</v>
      </c>
      <c r="B20" s="8">
        <v>500000</v>
      </c>
      <c r="C20" s="6" t="s">
        <v>14</v>
      </c>
      <c r="D20" s="23" t="s">
        <v>21</v>
      </c>
      <c r="E20" s="7" t="s">
        <v>17</v>
      </c>
      <c r="F20" s="9">
        <v>70</v>
      </c>
      <c r="G20" s="7" t="s">
        <v>18</v>
      </c>
      <c r="H20" s="22">
        <f t="shared" si="0"/>
        <v>189</v>
      </c>
      <c r="I20" s="22">
        <f t="shared" si="1"/>
        <v>126</v>
      </c>
      <c r="L20" s="1"/>
    </row>
    <row r="21" spans="1:12" x14ac:dyDescent="0.25">
      <c r="A21" s="7" t="s">
        <v>13</v>
      </c>
      <c r="B21" s="8">
        <v>500000</v>
      </c>
      <c r="C21" s="6" t="s">
        <v>14</v>
      </c>
      <c r="D21" s="23" t="s">
        <v>22</v>
      </c>
      <c r="E21" s="7" t="s">
        <v>17</v>
      </c>
      <c r="F21" s="9">
        <v>90</v>
      </c>
      <c r="G21" s="7" t="s">
        <v>18</v>
      </c>
      <c r="H21" s="22">
        <f t="shared" si="0"/>
        <v>243</v>
      </c>
      <c r="I21" s="22">
        <f t="shared" si="1"/>
        <v>162</v>
      </c>
      <c r="L21" s="17"/>
    </row>
    <row r="22" spans="1:12" x14ac:dyDescent="0.25">
      <c r="A22" s="7" t="s">
        <v>13</v>
      </c>
      <c r="B22" s="8">
        <v>600000</v>
      </c>
      <c r="C22" s="6" t="s">
        <v>14</v>
      </c>
      <c r="D22" s="23" t="s">
        <v>23</v>
      </c>
      <c r="E22" s="7" t="s">
        <v>17</v>
      </c>
      <c r="F22" s="9">
        <v>30</v>
      </c>
      <c r="G22" s="7" t="s">
        <v>18</v>
      </c>
      <c r="H22" s="22">
        <f t="shared" si="0"/>
        <v>81</v>
      </c>
      <c r="I22" s="22">
        <f t="shared" si="1"/>
        <v>54</v>
      </c>
      <c r="L22" s="17"/>
    </row>
    <row r="23" spans="1:12" x14ac:dyDescent="0.25">
      <c r="A23" s="7" t="s">
        <v>13</v>
      </c>
      <c r="B23" s="8">
        <v>1000000</v>
      </c>
      <c r="C23" s="6" t="s">
        <v>14</v>
      </c>
      <c r="D23" s="23" t="s">
        <v>24</v>
      </c>
      <c r="E23" s="7" t="s">
        <v>17</v>
      </c>
      <c r="F23" s="9">
        <v>95</v>
      </c>
      <c r="G23" s="7" t="s">
        <v>18</v>
      </c>
      <c r="H23" s="22">
        <f t="shared" si="0"/>
        <v>256.5</v>
      </c>
      <c r="I23" s="22">
        <f t="shared" si="1"/>
        <v>171</v>
      </c>
      <c r="L23" s="17"/>
    </row>
    <row r="24" spans="1:12" x14ac:dyDescent="0.25">
      <c r="A24" s="7" t="s">
        <v>13</v>
      </c>
      <c r="B24" s="8">
        <v>1150000</v>
      </c>
      <c r="C24" s="6" t="s">
        <v>14</v>
      </c>
      <c r="D24" s="23" t="s">
        <v>25</v>
      </c>
      <c r="E24" s="7" t="s">
        <v>17</v>
      </c>
      <c r="F24" s="9">
        <v>160</v>
      </c>
      <c r="G24" s="7" t="s">
        <v>18</v>
      </c>
      <c r="H24" s="22">
        <f t="shared" si="0"/>
        <v>432</v>
      </c>
      <c r="I24" s="22">
        <f t="shared" si="1"/>
        <v>288</v>
      </c>
      <c r="L24" s="17"/>
    </row>
    <row r="25" spans="1:12" x14ac:dyDescent="0.25">
      <c r="A25" s="7" t="s">
        <v>13</v>
      </c>
      <c r="B25" s="8">
        <v>300000</v>
      </c>
      <c r="C25" s="6" t="s">
        <v>14</v>
      </c>
      <c r="D25" s="23" t="s">
        <v>26</v>
      </c>
      <c r="E25" s="7" t="s">
        <v>17</v>
      </c>
      <c r="F25" s="9">
        <v>24</v>
      </c>
      <c r="G25" s="7" t="s">
        <v>18</v>
      </c>
      <c r="H25" s="22">
        <f t="shared" si="0"/>
        <v>64.8</v>
      </c>
      <c r="I25" s="22">
        <f t="shared" si="1"/>
        <v>43.2</v>
      </c>
      <c r="L25" s="17"/>
    </row>
    <row r="26" spans="1:12" x14ac:dyDescent="0.25">
      <c r="A26" s="7" t="s">
        <v>13</v>
      </c>
      <c r="B26" s="8">
        <v>5000000</v>
      </c>
      <c r="C26" s="6" t="s">
        <v>14</v>
      </c>
      <c r="D26" s="23" t="s">
        <v>27</v>
      </c>
      <c r="E26" s="7" t="s">
        <v>17</v>
      </c>
      <c r="F26" s="9">
        <v>1100</v>
      </c>
      <c r="G26" s="7" t="s">
        <v>18</v>
      </c>
      <c r="H26" s="22">
        <f t="shared" si="0"/>
        <v>2970</v>
      </c>
      <c r="I26" s="22">
        <f t="shared" si="1"/>
        <v>1980</v>
      </c>
      <c r="L26" s="17"/>
    </row>
    <row r="27" spans="1:12" x14ac:dyDescent="0.25">
      <c r="A27" s="7" t="s">
        <v>13</v>
      </c>
      <c r="B27" s="8">
        <v>650000</v>
      </c>
      <c r="C27" s="6" t="s">
        <v>14</v>
      </c>
      <c r="D27" s="23" t="s">
        <v>28</v>
      </c>
      <c r="E27" s="7" t="s">
        <v>17</v>
      </c>
      <c r="F27" s="9">
        <v>80</v>
      </c>
      <c r="G27" s="7" t="s">
        <v>18</v>
      </c>
      <c r="H27" s="22">
        <f t="shared" si="0"/>
        <v>216</v>
      </c>
      <c r="I27" s="22">
        <f t="shared" si="1"/>
        <v>144</v>
      </c>
      <c r="L27" s="17"/>
    </row>
    <row r="28" spans="1:12" x14ac:dyDescent="0.25">
      <c r="A28" s="7" t="s">
        <v>13</v>
      </c>
      <c r="B28" s="8">
        <v>2500000</v>
      </c>
      <c r="C28" s="6" t="s">
        <v>14</v>
      </c>
      <c r="D28" s="23" t="s">
        <v>29</v>
      </c>
      <c r="E28" s="7" t="s">
        <v>17</v>
      </c>
      <c r="F28" s="9">
        <v>130</v>
      </c>
      <c r="G28" s="7" t="s">
        <v>18</v>
      </c>
      <c r="H28" s="22">
        <f t="shared" si="0"/>
        <v>351</v>
      </c>
      <c r="I28" s="22">
        <f t="shared" si="1"/>
        <v>234</v>
      </c>
      <c r="L28" s="17"/>
    </row>
    <row r="29" spans="1:12" x14ac:dyDescent="0.25">
      <c r="A29" s="7" t="s">
        <v>13</v>
      </c>
      <c r="B29" s="8">
        <v>800000</v>
      </c>
      <c r="C29" s="6" t="s">
        <v>14</v>
      </c>
      <c r="D29" s="23" t="s">
        <v>30</v>
      </c>
      <c r="E29" s="7" t="s">
        <v>17</v>
      </c>
      <c r="F29" s="9">
        <v>140</v>
      </c>
      <c r="G29" s="7" t="s">
        <v>18</v>
      </c>
      <c r="H29" s="22">
        <f t="shared" si="0"/>
        <v>378</v>
      </c>
      <c r="I29" s="22">
        <f t="shared" si="1"/>
        <v>252</v>
      </c>
      <c r="L29" s="17"/>
    </row>
    <row r="30" spans="1:12" x14ac:dyDescent="0.25">
      <c r="A30" s="7" t="s">
        <v>13</v>
      </c>
      <c r="B30" s="8">
        <v>5000000</v>
      </c>
      <c r="C30" s="6" t="s">
        <v>14</v>
      </c>
      <c r="D30" s="23" t="s">
        <v>31</v>
      </c>
      <c r="E30" s="7" t="s">
        <v>17</v>
      </c>
      <c r="F30" s="9">
        <v>700</v>
      </c>
      <c r="G30" s="7" t="s">
        <v>18</v>
      </c>
      <c r="H30" s="22">
        <f t="shared" si="0"/>
        <v>1890</v>
      </c>
      <c r="I30" s="22">
        <f t="shared" si="1"/>
        <v>1260</v>
      </c>
      <c r="L30" s="17"/>
    </row>
    <row r="31" spans="1:12" x14ac:dyDescent="0.25">
      <c r="A31" s="7" t="s">
        <v>13</v>
      </c>
      <c r="B31" s="8">
        <v>500000</v>
      </c>
      <c r="C31" s="6" t="s">
        <v>14</v>
      </c>
      <c r="D31" s="23" t="s">
        <v>32</v>
      </c>
      <c r="E31" s="7" t="s">
        <v>17</v>
      </c>
      <c r="F31" s="9">
        <v>71</v>
      </c>
      <c r="G31" s="7" t="s">
        <v>18</v>
      </c>
      <c r="H31" s="22">
        <f t="shared" si="0"/>
        <v>191.7</v>
      </c>
      <c r="I31" s="22">
        <f t="shared" si="1"/>
        <v>127.80000000000001</v>
      </c>
    </row>
    <row r="32" spans="1:12" x14ac:dyDescent="0.25">
      <c r="A32" s="7" t="s">
        <v>13</v>
      </c>
      <c r="B32" s="8">
        <v>650000</v>
      </c>
      <c r="C32" s="6" t="s">
        <v>14</v>
      </c>
      <c r="D32" s="23" t="s">
        <v>33</v>
      </c>
      <c r="E32" s="7" t="s">
        <v>17</v>
      </c>
      <c r="F32" s="9">
        <v>130</v>
      </c>
      <c r="G32" s="7" t="s">
        <v>18</v>
      </c>
      <c r="H32" s="22">
        <f t="shared" si="0"/>
        <v>351</v>
      </c>
      <c r="I32" s="22">
        <f t="shared" si="1"/>
        <v>234</v>
      </c>
    </row>
    <row r="33" spans="1:9" x14ac:dyDescent="0.25">
      <c r="A33" s="7" t="s">
        <v>13</v>
      </c>
      <c r="B33" s="8">
        <v>2500000</v>
      </c>
      <c r="C33" s="6" t="s">
        <v>14</v>
      </c>
      <c r="D33" s="23" t="s">
        <v>34</v>
      </c>
      <c r="E33" s="7" t="s">
        <v>17</v>
      </c>
      <c r="F33" s="9">
        <v>480</v>
      </c>
      <c r="G33" s="7" t="s">
        <v>18</v>
      </c>
      <c r="H33" s="22">
        <f t="shared" si="0"/>
        <v>1296</v>
      </c>
      <c r="I33" s="22">
        <f t="shared" si="1"/>
        <v>864</v>
      </c>
    </row>
    <row r="34" spans="1:9" x14ac:dyDescent="0.25">
      <c r="A34" s="7" t="s">
        <v>13</v>
      </c>
      <c r="B34" s="10">
        <v>400000</v>
      </c>
      <c r="C34" s="6" t="s">
        <v>14</v>
      </c>
      <c r="D34" s="23" t="s">
        <v>35</v>
      </c>
      <c r="E34" s="7" t="s">
        <v>17</v>
      </c>
      <c r="F34" s="9">
        <v>34</v>
      </c>
      <c r="G34" s="7" t="s">
        <v>18</v>
      </c>
      <c r="H34" s="22">
        <f t="shared" si="0"/>
        <v>91.8</v>
      </c>
      <c r="I34" s="22">
        <f t="shared" si="1"/>
        <v>61.2</v>
      </c>
    </row>
    <row r="35" spans="1:9" x14ac:dyDescent="0.25">
      <c r="A35" s="7" t="s">
        <v>13</v>
      </c>
      <c r="B35" s="10">
        <v>1200000</v>
      </c>
      <c r="C35" s="6" t="s">
        <v>14</v>
      </c>
      <c r="D35" s="23" t="s">
        <v>36</v>
      </c>
      <c r="E35" s="7" t="s">
        <v>17</v>
      </c>
      <c r="F35" s="9">
        <v>100</v>
      </c>
      <c r="G35" s="7" t="s">
        <v>18</v>
      </c>
      <c r="H35" s="22">
        <f t="shared" si="0"/>
        <v>270</v>
      </c>
      <c r="I35" s="22">
        <f t="shared" si="1"/>
        <v>180</v>
      </c>
    </row>
    <row r="36" spans="1:9" x14ac:dyDescent="0.25">
      <c r="A36" s="7" t="s">
        <v>13</v>
      </c>
      <c r="B36" s="10">
        <v>150000</v>
      </c>
      <c r="C36" s="6" t="s">
        <v>14</v>
      </c>
      <c r="D36" s="23" t="s">
        <v>37</v>
      </c>
      <c r="E36" s="7" t="s">
        <v>17</v>
      </c>
      <c r="F36" s="9">
        <v>68</v>
      </c>
      <c r="G36" s="7" t="s">
        <v>18</v>
      </c>
      <c r="H36" s="22">
        <f t="shared" si="0"/>
        <v>183.6</v>
      </c>
      <c r="I36" s="22">
        <f t="shared" si="1"/>
        <v>122.4</v>
      </c>
    </row>
    <row r="37" spans="1:9" x14ac:dyDescent="0.25">
      <c r="A37" s="7" t="s">
        <v>13</v>
      </c>
      <c r="B37" s="10">
        <v>550000</v>
      </c>
      <c r="C37" s="6" t="s">
        <v>14</v>
      </c>
      <c r="D37" s="23" t="s">
        <v>38</v>
      </c>
      <c r="E37" s="7" t="s">
        <v>17</v>
      </c>
      <c r="F37" s="9">
        <v>140</v>
      </c>
      <c r="G37" s="7" t="s">
        <v>18</v>
      </c>
      <c r="H37" s="22">
        <f t="shared" si="0"/>
        <v>378</v>
      </c>
      <c r="I37" s="22">
        <f t="shared" si="1"/>
        <v>252</v>
      </c>
    </row>
    <row r="39" spans="1:9" x14ac:dyDescent="0.25">
      <c r="A39" s="7" t="s">
        <v>13</v>
      </c>
      <c r="B39" s="10">
        <v>500000</v>
      </c>
      <c r="C39" s="6" t="s">
        <v>14</v>
      </c>
      <c r="D39" s="23" t="s">
        <v>39</v>
      </c>
      <c r="E39" s="7" t="s">
        <v>17</v>
      </c>
      <c r="F39" s="9">
        <v>105</v>
      </c>
      <c r="G39" s="7" t="s">
        <v>18</v>
      </c>
      <c r="H39" s="22">
        <f t="shared" si="0"/>
        <v>283.5</v>
      </c>
      <c r="I39" s="22">
        <f t="shared" si="1"/>
        <v>189</v>
      </c>
    </row>
    <row r="40" spans="1:9" x14ac:dyDescent="0.25">
      <c r="A40" s="7" t="s">
        <v>13</v>
      </c>
      <c r="B40" s="10">
        <v>450000</v>
      </c>
      <c r="C40" s="6" t="s">
        <v>14</v>
      </c>
      <c r="D40" s="23" t="s">
        <v>40</v>
      </c>
      <c r="E40" s="7" t="s">
        <v>17</v>
      </c>
      <c r="F40" s="9">
        <v>50</v>
      </c>
      <c r="G40" s="7" t="s">
        <v>18</v>
      </c>
      <c r="H40" s="22">
        <f t="shared" si="0"/>
        <v>135</v>
      </c>
      <c r="I40" s="22">
        <f t="shared" si="1"/>
        <v>90</v>
      </c>
    </row>
    <row r="41" spans="1:9" x14ac:dyDescent="0.25">
      <c r="A41" s="7" t="s">
        <v>13</v>
      </c>
      <c r="B41" s="10">
        <v>400000</v>
      </c>
      <c r="C41" s="6" t="s">
        <v>14</v>
      </c>
      <c r="D41" s="23" t="s">
        <v>41</v>
      </c>
      <c r="E41" s="7" t="s">
        <v>17</v>
      </c>
      <c r="F41" s="9">
        <v>80</v>
      </c>
      <c r="G41" s="7" t="s">
        <v>18</v>
      </c>
      <c r="H41" s="22">
        <f t="shared" si="0"/>
        <v>216</v>
      </c>
      <c r="I41" s="22">
        <f t="shared" si="1"/>
        <v>144</v>
      </c>
    </row>
    <row r="42" spans="1:9" x14ac:dyDescent="0.25">
      <c r="A42" s="7" t="s">
        <v>13</v>
      </c>
      <c r="B42" s="10">
        <v>750000</v>
      </c>
      <c r="C42" s="6" t="s">
        <v>14</v>
      </c>
      <c r="D42" s="23" t="s">
        <v>42</v>
      </c>
      <c r="E42" s="7" t="s">
        <v>17</v>
      </c>
      <c r="F42" s="9">
        <v>90</v>
      </c>
      <c r="G42" s="7" t="s">
        <v>18</v>
      </c>
      <c r="H42" s="22">
        <f t="shared" si="0"/>
        <v>243</v>
      </c>
      <c r="I42" s="22">
        <f t="shared" si="1"/>
        <v>162</v>
      </c>
    </row>
    <row r="43" spans="1:9" x14ac:dyDescent="0.25">
      <c r="A43" s="7" t="s">
        <v>13</v>
      </c>
      <c r="B43" s="10">
        <v>500000</v>
      </c>
      <c r="C43" s="6" t="s">
        <v>14</v>
      </c>
      <c r="D43" s="23" t="s">
        <v>43</v>
      </c>
      <c r="E43" s="7" t="s">
        <v>17</v>
      </c>
      <c r="F43" s="9">
        <v>50</v>
      </c>
      <c r="G43" s="7" t="s">
        <v>18</v>
      </c>
      <c r="H43" s="22">
        <f t="shared" si="0"/>
        <v>135</v>
      </c>
      <c r="I43" s="22">
        <f t="shared" si="1"/>
        <v>90</v>
      </c>
    </row>
    <row r="44" spans="1:9" x14ac:dyDescent="0.25">
      <c r="A44" s="7" t="s">
        <v>13</v>
      </c>
      <c r="B44" s="10">
        <v>550000</v>
      </c>
      <c r="C44" s="6" t="s">
        <v>14</v>
      </c>
      <c r="D44" s="23" t="s">
        <v>44</v>
      </c>
      <c r="E44" s="7" t="s">
        <v>17</v>
      </c>
      <c r="F44" s="9">
        <v>160</v>
      </c>
      <c r="G44" s="7" t="s">
        <v>18</v>
      </c>
      <c r="H44" s="22">
        <f t="shared" si="0"/>
        <v>432</v>
      </c>
      <c r="I44" s="22">
        <f t="shared" si="1"/>
        <v>288</v>
      </c>
    </row>
    <row r="45" spans="1:9" x14ac:dyDescent="0.25">
      <c r="A45" s="7" t="s">
        <v>13</v>
      </c>
      <c r="B45" s="10">
        <v>750000</v>
      </c>
      <c r="C45" s="6" t="s">
        <v>14</v>
      </c>
      <c r="D45" s="23" t="s">
        <v>45</v>
      </c>
      <c r="E45" s="7" t="s">
        <v>17</v>
      </c>
      <c r="F45" s="9">
        <v>80</v>
      </c>
      <c r="G45" s="7" t="s">
        <v>18</v>
      </c>
      <c r="H45" s="22">
        <f t="shared" si="0"/>
        <v>216</v>
      </c>
      <c r="I45" s="22">
        <f t="shared" si="1"/>
        <v>144</v>
      </c>
    </row>
    <row r="46" spans="1:9" x14ac:dyDescent="0.25">
      <c r="A46" s="7" t="s">
        <v>13</v>
      </c>
      <c r="B46" s="10">
        <v>1500000</v>
      </c>
      <c r="C46" s="6" t="s">
        <v>14</v>
      </c>
      <c r="D46" s="23" t="s">
        <v>46</v>
      </c>
      <c r="E46" s="7" t="s">
        <v>17</v>
      </c>
      <c r="F46" s="9">
        <v>300</v>
      </c>
      <c r="G46" s="7" t="s">
        <v>18</v>
      </c>
      <c r="H46" s="22">
        <f t="shared" si="0"/>
        <v>810</v>
      </c>
      <c r="I46" s="22">
        <f t="shared" si="1"/>
        <v>540</v>
      </c>
    </row>
    <row r="47" spans="1:9" x14ac:dyDescent="0.25">
      <c r="A47" s="7" t="s">
        <v>13</v>
      </c>
      <c r="B47" s="10">
        <v>1000000</v>
      </c>
      <c r="C47" s="6" t="s">
        <v>14</v>
      </c>
      <c r="D47" s="23" t="s">
        <v>47</v>
      </c>
      <c r="E47" s="7" t="s">
        <v>17</v>
      </c>
      <c r="F47" s="9">
        <v>136</v>
      </c>
      <c r="G47" s="7" t="s">
        <v>18</v>
      </c>
      <c r="H47" s="22">
        <f t="shared" si="0"/>
        <v>367.2</v>
      </c>
      <c r="I47" s="22">
        <f t="shared" si="1"/>
        <v>244.8</v>
      </c>
    </row>
    <row r="48" spans="1:9" x14ac:dyDescent="0.25">
      <c r="A48" s="7" t="s">
        <v>13</v>
      </c>
      <c r="B48" s="10">
        <v>2000000</v>
      </c>
      <c r="C48" s="6" t="s">
        <v>14</v>
      </c>
      <c r="D48" s="23" t="s">
        <v>48</v>
      </c>
      <c r="E48" s="7" t="s">
        <v>17</v>
      </c>
      <c r="F48" s="9">
        <v>710</v>
      </c>
      <c r="G48" s="7" t="s">
        <v>18</v>
      </c>
      <c r="H48" s="22">
        <f t="shared" si="0"/>
        <v>1917</v>
      </c>
      <c r="I48" s="22">
        <f t="shared" si="1"/>
        <v>1278</v>
      </c>
    </row>
    <row r="49" spans="1:9" x14ac:dyDescent="0.25">
      <c r="A49" s="7" t="s">
        <v>13</v>
      </c>
      <c r="B49" s="10">
        <v>1000000</v>
      </c>
      <c r="C49" s="6" t="s">
        <v>14</v>
      </c>
      <c r="D49" s="23" t="s">
        <v>49</v>
      </c>
      <c r="E49" s="7" t="s">
        <v>17</v>
      </c>
      <c r="F49" s="9">
        <v>80</v>
      </c>
      <c r="G49" s="7" t="s">
        <v>18</v>
      </c>
      <c r="H49" s="22">
        <f t="shared" si="0"/>
        <v>216</v>
      </c>
      <c r="I49" s="22">
        <f t="shared" si="1"/>
        <v>144</v>
      </c>
    </row>
    <row r="50" spans="1:9" x14ac:dyDescent="0.25">
      <c r="A50" s="7" t="s">
        <v>13</v>
      </c>
      <c r="B50" s="10">
        <v>800000</v>
      </c>
      <c r="C50" s="6" t="s">
        <v>14</v>
      </c>
      <c r="D50" s="23" t="s">
        <v>50</v>
      </c>
      <c r="E50" s="7" t="s">
        <v>17</v>
      </c>
      <c r="F50" s="9">
        <v>46</v>
      </c>
      <c r="G50" s="7" t="s">
        <v>18</v>
      </c>
      <c r="H50" s="22">
        <f t="shared" si="0"/>
        <v>124.19999999999999</v>
      </c>
      <c r="I50" s="22">
        <f t="shared" si="1"/>
        <v>82.800000000000011</v>
      </c>
    </row>
    <row r="51" spans="1:9" x14ac:dyDescent="0.25">
      <c r="A51" s="7" t="s">
        <v>13</v>
      </c>
      <c r="B51" s="10">
        <v>500000</v>
      </c>
      <c r="C51" s="6" t="s">
        <v>14</v>
      </c>
      <c r="D51" s="23" t="s">
        <v>51</v>
      </c>
      <c r="E51" s="7" t="s">
        <v>17</v>
      </c>
      <c r="F51" s="9">
        <v>130</v>
      </c>
      <c r="G51" s="7" t="s">
        <v>18</v>
      </c>
      <c r="H51" s="22">
        <f t="shared" si="0"/>
        <v>351</v>
      </c>
      <c r="I51" s="22">
        <f t="shared" si="1"/>
        <v>234</v>
      </c>
    </row>
    <row r="52" spans="1:9" x14ac:dyDescent="0.25">
      <c r="A52" s="7" t="s">
        <v>13</v>
      </c>
      <c r="B52" s="10">
        <v>1000000</v>
      </c>
      <c r="C52" s="6" t="s">
        <v>14</v>
      </c>
      <c r="D52" s="23" t="s">
        <v>52</v>
      </c>
      <c r="E52" s="7" t="s">
        <v>17</v>
      </c>
      <c r="F52" s="9">
        <v>170</v>
      </c>
      <c r="G52" s="7" t="s">
        <v>18</v>
      </c>
      <c r="H52" s="22">
        <f t="shared" si="0"/>
        <v>459</v>
      </c>
      <c r="I52" s="22">
        <f t="shared" si="1"/>
        <v>306</v>
      </c>
    </row>
    <row r="53" spans="1:9" x14ac:dyDescent="0.25">
      <c r="A53" s="7" t="s">
        <v>13</v>
      </c>
      <c r="B53" s="10">
        <v>350000</v>
      </c>
      <c r="C53" s="6" t="s">
        <v>14</v>
      </c>
      <c r="D53" s="23" t="s">
        <v>53</v>
      </c>
      <c r="E53" s="7" t="s">
        <v>17</v>
      </c>
      <c r="F53" s="9">
        <v>70</v>
      </c>
      <c r="G53" s="7" t="s">
        <v>18</v>
      </c>
      <c r="H53" s="22">
        <f t="shared" si="0"/>
        <v>189</v>
      </c>
      <c r="I53" s="22">
        <f t="shared" si="1"/>
        <v>126</v>
      </c>
    </row>
    <row r="54" spans="1:9" x14ac:dyDescent="0.25">
      <c r="A54" s="7" t="s">
        <v>13</v>
      </c>
      <c r="B54" s="10">
        <v>500000</v>
      </c>
      <c r="C54" s="6" t="s">
        <v>14</v>
      </c>
      <c r="D54" s="23" t="s">
        <v>54</v>
      </c>
      <c r="E54" s="7" t="s">
        <v>17</v>
      </c>
      <c r="F54" s="9">
        <v>35</v>
      </c>
      <c r="G54" s="7" t="s">
        <v>18</v>
      </c>
      <c r="H54" s="22">
        <f t="shared" si="0"/>
        <v>94.5</v>
      </c>
      <c r="I54" s="22">
        <f t="shared" si="1"/>
        <v>63</v>
      </c>
    </row>
    <row r="55" spans="1:9" x14ac:dyDescent="0.25">
      <c r="A55" s="7" t="s">
        <v>13</v>
      </c>
      <c r="B55" s="10">
        <v>1000000</v>
      </c>
      <c r="C55" s="6" t="s">
        <v>14</v>
      </c>
      <c r="D55" s="23" t="s">
        <v>55</v>
      </c>
      <c r="E55" s="7" t="s">
        <v>17</v>
      </c>
      <c r="F55" s="9">
        <v>40</v>
      </c>
      <c r="G55" s="7" t="s">
        <v>18</v>
      </c>
      <c r="H55" s="22">
        <f t="shared" si="0"/>
        <v>108</v>
      </c>
      <c r="I55" s="22">
        <f t="shared" si="1"/>
        <v>72</v>
      </c>
    </row>
    <row r="56" spans="1:9" x14ac:dyDescent="0.25">
      <c r="A56" s="7" t="s">
        <v>13</v>
      </c>
      <c r="B56" s="10">
        <v>500000</v>
      </c>
      <c r="C56" s="6" t="s">
        <v>14</v>
      </c>
      <c r="D56" s="23" t="s">
        <v>56</v>
      </c>
      <c r="E56" s="7" t="s">
        <v>17</v>
      </c>
      <c r="F56" s="9">
        <v>160</v>
      </c>
      <c r="G56" s="7" t="s">
        <v>18</v>
      </c>
      <c r="H56" s="22">
        <f t="shared" si="0"/>
        <v>432</v>
      </c>
      <c r="I56" s="22">
        <f t="shared" si="1"/>
        <v>288</v>
      </c>
    </row>
    <row r="57" spans="1:9" x14ac:dyDescent="0.25">
      <c r="A57" s="7" t="s">
        <v>13</v>
      </c>
      <c r="B57" s="10">
        <v>650000</v>
      </c>
      <c r="C57" s="6" t="s">
        <v>14</v>
      </c>
      <c r="D57" s="23" t="s">
        <v>57</v>
      </c>
      <c r="E57" s="7" t="s">
        <v>17</v>
      </c>
      <c r="F57" s="9">
        <v>230</v>
      </c>
      <c r="G57" s="7" t="s">
        <v>18</v>
      </c>
      <c r="H57" s="22">
        <f t="shared" si="0"/>
        <v>621</v>
      </c>
      <c r="I57" s="22">
        <f t="shared" si="1"/>
        <v>414</v>
      </c>
    </row>
    <row r="58" spans="1:9" x14ac:dyDescent="0.25">
      <c r="A58" s="7" t="s">
        <v>13</v>
      </c>
      <c r="B58" s="10">
        <v>500000</v>
      </c>
      <c r="C58" s="6" t="s">
        <v>14</v>
      </c>
      <c r="D58" s="23" t="s">
        <v>58</v>
      </c>
      <c r="E58" s="7" t="s">
        <v>17</v>
      </c>
      <c r="F58" s="9">
        <v>155</v>
      </c>
      <c r="G58" s="7" t="s">
        <v>18</v>
      </c>
      <c r="H58" s="22">
        <f t="shared" si="0"/>
        <v>418.5</v>
      </c>
      <c r="I58" s="22">
        <f t="shared" si="1"/>
        <v>279</v>
      </c>
    </row>
    <row r="59" spans="1:9" x14ac:dyDescent="0.25">
      <c r="A59" s="7" t="s">
        <v>13</v>
      </c>
      <c r="B59" s="10">
        <v>400000</v>
      </c>
      <c r="C59" s="6" t="s">
        <v>14</v>
      </c>
      <c r="D59" s="23" t="s">
        <v>59</v>
      </c>
      <c r="E59" s="7" t="s">
        <v>17</v>
      </c>
      <c r="F59" s="9">
        <v>40</v>
      </c>
      <c r="G59" s="7" t="s">
        <v>18</v>
      </c>
      <c r="H59" s="22">
        <f t="shared" si="0"/>
        <v>108</v>
      </c>
      <c r="I59" s="22">
        <f t="shared" si="1"/>
        <v>72</v>
      </c>
    </row>
    <row r="61" spans="1:9" x14ac:dyDescent="0.25">
      <c r="A61" s="7" t="s">
        <v>13</v>
      </c>
      <c r="B61" s="10">
        <v>950000</v>
      </c>
      <c r="C61" s="6" t="s">
        <v>14</v>
      </c>
      <c r="D61" s="23" t="s">
        <v>60</v>
      </c>
      <c r="E61" s="7" t="s">
        <v>17</v>
      </c>
      <c r="F61" s="9">
        <v>95</v>
      </c>
      <c r="G61" s="7" t="s">
        <v>18</v>
      </c>
      <c r="H61" s="22">
        <f t="shared" si="0"/>
        <v>256.5</v>
      </c>
      <c r="I61" s="22">
        <f t="shared" si="1"/>
        <v>171</v>
      </c>
    </row>
    <row r="62" spans="1:9" x14ac:dyDescent="0.25">
      <c r="A62" s="7" t="s">
        <v>13</v>
      </c>
      <c r="B62" s="10">
        <v>800000</v>
      </c>
      <c r="C62" s="6" t="s">
        <v>14</v>
      </c>
      <c r="D62" s="23" t="s">
        <v>61</v>
      </c>
      <c r="E62" s="7" t="s">
        <v>17</v>
      </c>
      <c r="F62" s="9">
        <v>120</v>
      </c>
      <c r="G62" s="7" t="s">
        <v>18</v>
      </c>
      <c r="H62" s="22">
        <f t="shared" si="0"/>
        <v>324</v>
      </c>
      <c r="I62" s="22">
        <f t="shared" si="1"/>
        <v>216</v>
      </c>
    </row>
    <row r="63" spans="1:9" x14ac:dyDescent="0.25">
      <c r="A63" s="7" t="s">
        <v>13</v>
      </c>
      <c r="B63" s="10">
        <v>800000</v>
      </c>
      <c r="C63" s="6" t="s">
        <v>14</v>
      </c>
      <c r="D63" s="23" t="s">
        <v>62</v>
      </c>
      <c r="E63" s="7" t="s">
        <v>17</v>
      </c>
      <c r="F63" s="9">
        <v>50</v>
      </c>
      <c r="G63" s="7" t="s">
        <v>18</v>
      </c>
      <c r="H63" s="22">
        <f t="shared" si="0"/>
        <v>135</v>
      </c>
      <c r="I63" s="22">
        <f t="shared" si="1"/>
        <v>90</v>
      </c>
    </row>
    <row r="64" spans="1:9" x14ac:dyDescent="0.25">
      <c r="A64" s="7" t="s">
        <v>13</v>
      </c>
      <c r="B64" s="10">
        <v>800000</v>
      </c>
      <c r="C64" s="6" t="s">
        <v>14</v>
      </c>
      <c r="D64" s="23" t="s">
        <v>63</v>
      </c>
      <c r="E64" s="7" t="s">
        <v>17</v>
      </c>
      <c r="F64" s="9">
        <v>280</v>
      </c>
      <c r="G64" s="7" t="s">
        <v>18</v>
      </c>
      <c r="H64" s="22">
        <f t="shared" si="0"/>
        <v>756</v>
      </c>
      <c r="I64" s="22">
        <f t="shared" si="1"/>
        <v>504</v>
      </c>
    </row>
    <row r="65" spans="1:12" x14ac:dyDescent="0.25">
      <c r="A65" s="7" t="s">
        <v>13</v>
      </c>
      <c r="B65" s="10">
        <v>500000</v>
      </c>
      <c r="C65" s="6" t="s">
        <v>14</v>
      </c>
      <c r="D65" s="23" t="s">
        <v>64</v>
      </c>
      <c r="E65" s="7" t="s">
        <v>17</v>
      </c>
      <c r="F65" s="9">
        <v>61</v>
      </c>
      <c r="G65" s="7" t="s">
        <v>18</v>
      </c>
      <c r="H65" s="22">
        <f t="shared" si="0"/>
        <v>164.7</v>
      </c>
      <c r="I65" s="22">
        <f t="shared" si="1"/>
        <v>109.80000000000001</v>
      </c>
    </row>
    <row r="66" spans="1:12" x14ac:dyDescent="0.25">
      <c r="A66" s="7" t="s">
        <v>13</v>
      </c>
      <c r="B66" s="10">
        <v>1500000</v>
      </c>
      <c r="C66" s="6" t="s">
        <v>14</v>
      </c>
      <c r="D66" s="23" t="s">
        <v>65</v>
      </c>
      <c r="E66" s="7" t="s">
        <v>17</v>
      </c>
      <c r="F66" s="9">
        <v>250</v>
      </c>
      <c r="G66" s="7" t="s">
        <v>18</v>
      </c>
      <c r="H66" s="22">
        <f t="shared" si="0"/>
        <v>675</v>
      </c>
      <c r="I66" s="22">
        <f t="shared" si="1"/>
        <v>450</v>
      </c>
    </row>
    <row r="67" spans="1:12" x14ac:dyDescent="0.25">
      <c r="A67" s="7" t="s">
        <v>13</v>
      </c>
      <c r="B67" s="10">
        <v>1100000</v>
      </c>
      <c r="C67" s="6" t="s">
        <v>14</v>
      </c>
      <c r="D67" s="23" t="s">
        <v>66</v>
      </c>
      <c r="E67" s="7" t="s">
        <v>17</v>
      </c>
      <c r="F67" s="9">
        <v>200</v>
      </c>
      <c r="G67" s="7" t="s">
        <v>18</v>
      </c>
      <c r="H67" s="22">
        <f t="shared" si="0"/>
        <v>540</v>
      </c>
      <c r="I67" s="22">
        <f t="shared" si="1"/>
        <v>360</v>
      </c>
    </row>
    <row r="68" spans="1:12" x14ac:dyDescent="0.25">
      <c r="A68" s="7" t="s">
        <v>13</v>
      </c>
      <c r="B68" s="10">
        <v>5000000</v>
      </c>
      <c r="C68" s="6" t="s">
        <v>14</v>
      </c>
      <c r="D68" s="23" t="s">
        <v>14</v>
      </c>
      <c r="E68" s="7" t="s">
        <v>17</v>
      </c>
      <c r="F68" s="9">
        <v>450</v>
      </c>
      <c r="G68" s="7" t="s">
        <v>18</v>
      </c>
      <c r="H68" s="22">
        <f t="shared" si="0"/>
        <v>1215</v>
      </c>
      <c r="I68" s="22">
        <f t="shared" si="1"/>
        <v>810</v>
      </c>
    </row>
    <row r="69" spans="1:12" ht="38.25" x14ac:dyDescent="0.25">
      <c r="A69" s="7" t="s">
        <v>13</v>
      </c>
      <c r="B69" s="10">
        <v>11855327</v>
      </c>
      <c r="C69" s="6" t="s">
        <v>14</v>
      </c>
      <c r="D69" s="29" t="s">
        <v>67</v>
      </c>
      <c r="E69" s="7" t="s">
        <v>17</v>
      </c>
      <c r="F69" s="9">
        <v>1852</v>
      </c>
      <c r="G69" s="7" t="s">
        <v>18</v>
      </c>
      <c r="H69" s="22">
        <f t="shared" si="0"/>
        <v>5000.3999999999996</v>
      </c>
      <c r="I69" s="22">
        <f t="shared" si="1"/>
        <v>3333.6000000000004</v>
      </c>
    </row>
    <row r="70" spans="1:12" s="24" customFormat="1" x14ac:dyDescent="0.25">
      <c r="B70" s="25">
        <f>SUM(B18:B69)</f>
        <v>63405327</v>
      </c>
      <c r="C70" s="26"/>
      <c r="D70" s="26"/>
      <c r="E70" s="26"/>
      <c r="F70" s="27">
        <f>SUM(F18:F69)</f>
        <v>10017</v>
      </c>
      <c r="G70" s="26"/>
      <c r="H70" s="27">
        <f>SUM(H18:H69)</f>
        <v>27045.9</v>
      </c>
      <c r="I70" s="27">
        <f>SUM(I18:I69)</f>
        <v>18030.599999999999</v>
      </c>
      <c r="L70" s="28"/>
    </row>
  </sheetData>
  <mergeCells count="9">
    <mergeCell ref="B2:F5"/>
    <mergeCell ref="A7:I7"/>
    <mergeCell ref="A10:I10"/>
    <mergeCell ref="A11:I11"/>
    <mergeCell ref="A15:A16"/>
    <mergeCell ref="B15:B16"/>
    <mergeCell ref="C15:E15"/>
    <mergeCell ref="F15:G16"/>
    <mergeCell ref="H15:I15"/>
  </mergeCells>
  <pageMargins left="0.98425196850393704" right="0.98425196850393704" top="0.74803149606299213" bottom="0.74803149606299213" header="0.31496062992125984" footer="0.31496062992125984"/>
  <pageSetup scale="83" fitToHeight="0" orientation="landscape" r:id="rId1"/>
  <rowBreaks count="2" manualBreakCount="2">
    <brk id="37" max="8" man="1"/>
    <brk id="59" max="8" man="1"/>
  </rowBreaks>
  <ignoredErrors>
    <ignoredError sqref="H61:I69 H18:I37 H39:I5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211A-6FDE-466C-8619-29CB1F51C99B}">
  <sheetPr>
    <tabColor theme="5" tint="-0.249977111117893"/>
    <pageSetUpPr fitToPage="1"/>
  </sheetPr>
  <dimension ref="A1:M389"/>
  <sheetViews>
    <sheetView view="pageBreakPreview" zoomScale="158" zoomScaleNormal="100" zoomScaleSheetLayoutView="100" workbookViewId="0">
      <pane xSplit="1" ySplit="11" topLeftCell="B373" activePane="bottomRight" state="frozen"/>
      <selection activeCell="B117" sqref="B117"/>
      <selection pane="topRight" activeCell="B117" sqref="B117"/>
      <selection pane="bottomLeft" activeCell="B117" sqref="B117"/>
      <selection pane="bottomRight" activeCell="B10" sqref="B10:B11"/>
    </sheetView>
  </sheetViews>
  <sheetFormatPr baseColWidth="10" defaultColWidth="11.42578125" defaultRowHeight="15" x14ac:dyDescent="0.25"/>
  <cols>
    <col min="1" max="1" width="38.42578125" style="1" customWidth="1"/>
    <col min="2" max="2" width="18.42578125" style="43" customWidth="1"/>
    <col min="3" max="3" width="19.42578125" style="1" bestFit="1" customWidth="1"/>
    <col min="4" max="4" width="24.7109375" style="1" customWidth="1"/>
    <col min="5" max="5" width="13.140625" style="1" customWidth="1"/>
    <col min="6" max="6" width="16.140625" style="1" customWidth="1"/>
    <col min="7" max="7" width="14" style="1" customWidth="1"/>
    <col min="8" max="8" width="8" style="1" bestFit="1" customWidth="1"/>
    <col min="9" max="9" width="8.42578125" style="1" bestFit="1" customWidth="1"/>
    <col min="10" max="16384" width="11.42578125" style="1"/>
  </cols>
  <sheetData>
    <row r="1" spans="1:13" customFormat="1" ht="3" customHeight="1" x14ac:dyDescent="0.35">
      <c r="A1" s="51"/>
      <c r="B1" s="52"/>
      <c r="C1" s="51"/>
      <c r="D1" s="51"/>
      <c r="E1" s="51"/>
      <c r="F1" s="51"/>
      <c r="G1" s="53"/>
      <c r="H1" s="53"/>
      <c r="I1" s="53"/>
    </row>
    <row r="2" spans="1:13" customFormat="1" ht="18.75" customHeight="1" x14ac:dyDescent="0.35">
      <c r="A2" s="51"/>
      <c r="B2" s="113" t="s">
        <v>70</v>
      </c>
      <c r="C2" s="113"/>
      <c r="D2" s="113"/>
      <c r="E2" s="113"/>
      <c r="F2" s="113"/>
      <c r="G2" s="58" t="s">
        <v>81</v>
      </c>
      <c r="H2" s="54"/>
      <c r="I2" s="54"/>
    </row>
    <row r="3" spans="1:13" customFormat="1" ht="15" customHeight="1" x14ac:dyDescent="0.35">
      <c r="A3" s="51"/>
      <c r="B3" s="113"/>
      <c r="C3" s="113"/>
      <c r="D3" s="113"/>
      <c r="E3" s="113"/>
      <c r="F3" s="113"/>
      <c r="G3" s="58" t="s">
        <v>260</v>
      </c>
      <c r="H3" s="54"/>
      <c r="I3" s="54"/>
    </row>
    <row r="4" spans="1:13" customFormat="1" ht="15" customHeight="1" x14ac:dyDescent="0.35">
      <c r="A4" s="51"/>
      <c r="B4" s="113"/>
      <c r="C4" s="113"/>
      <c r="D4" s="113"/>
      <c r="E4" s="113"/>
      <c r="F4" s="113"/>
      <c r="G4" s="58" t="s">
        <v>140</v>
      </c>
      <c r="H4" s="54"/>
      <c r="I4" s="54"/>
    </row>
    <row r="5" spans="1:13" customFormat="1" ht="15" customHeight="1" x14ac:dyDescent="0.35">
      <c r="A5" s="51"/>
      <c r="B5" s="113"/>
      <c r="C5" s="113"/>
      <c r="D5" s="113"/>
      <c r="E5" s="113"/>
      <c r="F5" s="113"/>
      <c r="G5" s="53"/>
      <c r="H5" s="55"/>
      <c r="I5" s="55"/>
    </row>
    <row r="6" spans="1:13" ht="4.5" customHeight="1" x14ac:dyDescent="0.35">
      <c r="A6" s="44"/>
      <c r="B6" s="45"/>
      <c r="C6" s="46"/>
      <c r="D6" s="47"/>
      <c r="E6" s="48"/>
      <c r="F6" s="49"/>
      <c r="G6" s="45"/>
      <c r="H6" s="46"/>
      <c r="I6" s="44"/>
    </row>
    <row r="7" spans="1:13" x14ac:dyDescent="0.25">
      <c r="A7" s="114" t="s">
        <v>77</v>
      </c>
      <c r="B7" s="114"/>
      <c r="C7" s="114"/>
      <c r="D7" s="114"/>
      <c r="E7" s="114"/>
      <c r="F7" s="114"/>
      <c r="G7" s="114"/>
      <c r="H7" s="114"/>
      <c r="I7" s="114"/>
    </row>
    <row r="8" spans="1:13" x14ac:dyDescent="0.3">
      <c r="A8" s="115" t="s">
        <v>262</v>
      </c>
      <c r="B8" s="115"/>
      <c r="C8" s="115"/>
      <c r="D8" s="115"/>
      <c r="E8" s="115"/>
      <c r="F8" s="115"/>
      <c r="G8" s="115"/>
      <c r="H8" s="115"/>
      <c r="I8" s="115"/>
    </row>
    <row r="9" spans="1:13" ht="14.25" customHeight="1" x14ac:dyDescent="0.25">
      <c r="A9" s="56"/>
      <c r="B9" s="57"/>
      <c r="C9" s="56"/>
      <c r="D9" s="59"/>
      <c r="E9" s="59"/>
      <c r="F9" s="91" t="s">
        <v>261</v>
      </c>
      <c r="G9" s="116">
        <v>100000000</v>
      </c>
      <c r="H9" s="116"/>
      <c r="I9" s="116"/>
    </row>
    <row r="10" spans="1:13" ht="13.5" customHeight="1" x14ac:dyDescent="0.25">
      <c r="A10" s="117" t="s">
        <v>10</v>
      </c>
      <c r="B10" s="117" t="s">
        <v>9</v>
      </c>
      <c r="C10" s="119" t="s">
        <v>8</v>
      </c>
      <c r="D10" s="120"/>
      <c r="E10" s="121"/>
      <c r="F10" s="119" t="s">
        <v>3</v>
      </c>
      <c r="G10" s="121"/>
      <c r="H10" s="122" t="s">
        <v>4</v>
      </c>
      <c r="I10" s="123"/>
    </row>
    <row r="11" spans="1:13" x14ac:dyDescent="0.25">
      <c r="A11" s="118"/>
      <c r="B11" s="118"/>
      <c r="C11" s="50" t="s">
        <v>0</v>
      </c>
      <c r="D11" s="50" t="s">
        <v>1</v>
      </c>
      <c r="E11" s="50" t="s">
        <v>2</v>
      </c>
      <c r="F11" s="50" t="s">
        <v>75</v>
      </c>
      <c r="G11" s="50" t="s">
        <v>76</v>
      </c>
      <c r="H11" s="50" t="s">
        <v>6</v>
      </c>
      <c r="I11" s="50" t="s">
        <v>7</v>
      </c>
    </row>
    <row r="12" spans="1:13" x14ac:dyDescent="0.25">
      <c r="A12" s="60"/>
      <c r="B12" s="61"/>
      <c r="C12" s="62"/>
      <c r="D12" s="62"/>
      <c r="E12" s="62"/>
      <c r="F12" s="62"/>
      <c r="G12" s="62"/>
      <c r="H12" s="62"/>
      <c r="I12" s="62"/>
      <c r="J12" s="42"/>
      <c r="K12" s="42"/>
      <c r="L12" s="42"/>
      <c r="M12" s="42"/>
    </row>
    <row r="13" spans="1:13" ht="89.25" x14ac:dyDescent="0.25">
      <c r="A13" s="60" t="s">
        <v>263</v>
      </c>
      <c r="B13" s="87">
        <v>878707.22</v>
      </c>
      <c r="C13" s="62" t="s">
        <v>14</v>
      </c>
      <c r="D13" s="62" t="s">
        <v>27</v>
      </c>
      <c r="E13" s="62" t="s">
        <v>27</v>
      </c>
      <c r="F13" s="62" t="s">
        <v>618</v>
      </c>
      <c r="G13" s="88">
        <v>255.52</v>
      </c>
      <c r="H13" s="62">
        <v>10</v>
      </c>
      <c r="I13" s="62">
        <v>15</v>
      </c>
      <c r="J13" s="42"/>
      <c r="K13" s="42"/>
      <c r="L13" s="42"/>
      <c r="M13" s="42"/>
    </row>
    <row r="14" spans="1:13" ht="76.5" x14ac:dyDescent="0.25">
      <c r="A14" s="60" t="s">
        <v>264</v>
      </c>
      <c r="B14" s="87">
        <v>585547.96</v>
      </c>
      <c r="C14" s="62" t="s">
        <v>14</v>
      </c>
      <c r="D14" s="62" t="s">
        <v>27</v>
      </c>
      <c r="E14" s="62" t="s">
        <v>27</v>
      </c>
      <c r="F14" s="62" t="s">
        <v>618</v>
      </c>
      <c r="G14" s="88">
        <v>170.37</v>
      </c>
      <c r="H14" s="62">
        <v>6</v>
      </c>
      <c r="I14" s="62">
        <v>8</v>
      </c>
      <c r="J14" s="42"/>
      <c r="K14" s="42"/>
      <c r="L14" s="42"/>
      <c r="M14" s="42"/>
    </row>
    <row r="15" spans="1:13" ht="76.5" x14ac:dyDescent="0.25">
      <c r="A15" s="60" t="s">
        <v>265</v>
      </c>
      <c r="B15" s="87">
        <v>1655267.85</v>
      </c>
      <c r="C15" s="62" t="s">
        <v>14</v>
      </c>
      <c r="D15" s="62" t="s">
        <v>27</v>
      </c>
      <c r="E15" s="62" t="s">
        <v>27</v>
      </c>
      <c r="F15" s="62" t="s">
        <v>618</v>
      </c>
      <c r="G15" s="88">
        <v>482.57</v>
      </c>
      <c r="H15" s="62">
        <v>10</v>
      </c>
      <c r="I15" s="62">
        <v>17</v>
      </c>
    </row>
    <row r="16" spans="1:13" ht="89.25" x14ac:dyDescent="0.25">
      <c r="A16" s="60" t="s">
        <v>266</v>
      </c>
      <c r="B16" s="87">
        <v>1466724.98</v>
      </c>
      <c r="C16" s="62" t="s">
        <v>14</v>
      </c>
      <c r="D16" s="62" t="s">
        <v>27</v>
      </c>
      <c r="E16" s="62" t="s">
        <v>27</v>
      </c>
      <c r="F16" s="62" t="s">
        <v>618</v>
      </c>
      <c r="G16" s="88">
        <v>426.09</v>
      </c>
      <c r="H16" s="62">
        <v>10</v>
      </c>
      <c r="I16" s="62">
        <v>12</v>
      </c>
    </row>
    <row r="17" spans="1:9" ht="51" x14ac:dyDescent="0.25">
      <c r="A17" s="60" t="s">
        <v>267</v>
      </c>
      <c r="B17" s="87">
        <v>2195427.1800000002</v>
      </c>
      <c r="C17" s="62" t="s">
        <v>14</v>
      </c>
      <c r="D17" s="62" t="s">
        <v>112</v>
      </c>
      <c r="E17" s="62" t="s">
        <v>619</v>
      </c>
      <c r="F17" s="62" t="s">
        <v>84</v>
      </c>
      <c r="G17" s="88">
        <v>160</v>
      </c>
      <c r="H17" s="62">
        <v>2</v>
      </c>
      <c r="I17" s="62">
        <v>2</v>
      </c>
    </row>
    <row r="18" spans="1:9" ht="89.25" x14ac:dyDescent="0.25">
      <c r="A18" s="60" t="s">
        <v>268</v>
      </c>
      <c r="B18" s="87">
        <v>590412.29</v>
      </c>
      <c r="C18" s="62" t="s">
        <v>14</v>
      </c>
      <c r="D18" s="62" t="s">
        <v>58</v>
      </c>
      <c r="E18" s="62" t="s">
        <v>58</v>
      </c>
      <c r="F18" s="62" t="s">
        <v>84</v>
      </c>
      <c r="G18" s="88">
        <v>5039</v>
      </c>
      <c r="H18" s="62">
        <v>146</v>
      </c>
      <c r="I18" s="62">
        <v>151</v>
      </c>
    </row>
    <row r="19" spans="1:9" ht="76.5" x14ac:dyDescent="0.25">
      <c r="A19" s="60" t="s">
        <v>269</v>
      </c>
      <c r="B19" s="87">
        <v>1996159.54</v>
      </c>
      <c r="C19" s="62" t="s">
        <v>14</v>
      </c>
      <c r="D19" s="62" t="s">
        <v>49</v>
      </c>
      <c r="E19" s="62" t="s">
        <v>49</v>
      </c>
      <c r="F19" s="62" t="s">
        <v>84</v>
      </c>
      <c r="G19" s="88">
        <v>752.13</v>
      </c>
      <c r="H19" s="62">
        <v>395</v>
      </c>
      <c r="I19" s="62">
        <v>345</v>
      </c>
    </row>
    <row r="20" spans="1:9" ht="63.75" x14ac:dyDescent="0.25">
      <c r="A20" s="60" t="s">
        <v>270</v>
      </c>
      <c r="B20" s="87">
        <v>61831.23</v>
      </c>
      <c r="C20" s="62" t="s">
        <v>14</v>
      </c>
      <c r="D20" s="62" t="s">
        <v>47</v>
      </c>
      <c r="E20" s="62" t="s">
        <v>108</v>
      </c>
      <c r="F20" s="62" t="s">
        <v>84</v>
      </c>
      <c r="G20" s="88">
        <v>591.92999999999995</v>
      </c>
      <c r="H20" s="62">
        <v>4</v>
      </c>
      <c r="I20" s="62">
        <v>5</v>
      </c>
    </row>
    <row r="21" spans="1:9" ht="63.75" x14ac:dyDescent="0.25">
      <c r="A21" s="60" t="s">
        <v>271</v>
      </c>
      <c r="B21" s="87">
        <v>429951.73</v>
      </c>
      <c r="C21" s="62" t="s">
        <v>14</v>
      </c>
      <c r="D21" s="62" t="s">
        <v>47</v>
      </c>
      <c r="E21" s="62" t="s">
        <v>108</v>
      </c>
      <c r="F21" s="62" t="s">
        <v>84</v>
      </c>
      <c r="G21" s="88">
        <v>2783.76</v>
      </c>
      <c r="H21" s="62">
        <v>16</v>
      </c>
      <c r="I21" s="62">
        <v>22</v>
      </c>
    </row>
    <row r="22" spans="1:9" ht="63.75" x14ac:dyDescent="0.25">
      <c r="A22" s="60" t="s">
        <v>272</v>
      </c>
      <c r="B22" s="87">
        <v>188561.3</v>
      </c>
      <c r="C22" s="62" t="s">
        <v>14</v>
      </c>
      <c r="D22" s="62" t="s">
        <v>38</v>
      </c>
      <c r="E22" s="62" t="s">
        <v>38</v>
      </c>
      <c r="F22" s="62" t="s">
        <v>620</v>
      </c>
      <c r="G22" s="88">
        <v>64</v>
      </c>
      <c r="H22" s="62">
        <v>122</v>
      </c>
      <c r="I22" s="62">
        <v>134</v>
      </c>
    </row>
    <row r="23" spans="1:9" ht="4.5" customHeight="1" x14ac:dyDescent="0.25">
      <c r="A23" s="60" t="s">
        <v>273</v>
      </c>
      <c r="B23" s="87">
        <v>461379.43</v>
      </c>
      <c r="C23" s="62" t="s">
        <v>14</v>
      </c>
      <c r="D23" s="62" t="s">
        <v>38</v>
      </c>
      <c r="E23" s="62" t="s">
        <v>38</v>
      </c>
      <c r="F23" s="62" t="s">
        <v>620</v>
      </c>
      <c r="G23" s="88">
        <v>159</v>
      </c>
      <c r="H23" s="62">
        <v>5384</v>
      </c>
      <c r="I23" s="62">
        <v>5748</v>
      </c>
    </row>
    <row r="24" spans="1:9" ht="63.75" x14ac:dyDescent="0.25">
      <c r="A24" s="60" t="s">
        <v>274</v>
      </c>
      <c r="B24" s="87">
        <v>681912.99</v>
      </c>
      <c r="C24" s="62" t="s">
        <v>14</v>
      </c>
      <c r="D24" s="62" t="s">
        <v>38</v>
      </c>
      <c r="E24" s="62" t="s">
        <v>38</v>
      </c>
      <c r="F24" s="62" t="s">
        <v>620</v>
      </c>
      <c r="G24" s="88">
        <v>235</v>
      </c>
      <c r="H24" s="62">
        <v>6180</v>
      </c>
      <c r="I24" s="62">
        <v>6407</v>
      </c>
    </row>
    <row r="25" spans="1:9" ht="51" x14ac:dyDescent="0.25">
      <c r="A25" s="60" t="s">
        <v>275</v>
      </c>
      <c r="B25" s="87">
        <v>5803.52</v>
      </c>
      <c r="C25" s="62" t="s">
        <v>14</v>
      </c>
      <c r="D25" s="62" t="s">
        <v>38</v>
      </c>
      <c r="E25" s="62" t="s">
        <v>156</v>
      </c>
      <c r="F25" s="62" t="s">
        <v>620</v>
      </c>
      <c r="G25" s="88">
        <v>2</v>
      </c>
      <c r="H25" s="62">
        <v>239</v>
      </c>
      <c r="I25" s="62">
        <v>265</v>
      </c>
    </row>
    <row r="26" spans="1:9" ht="51" x14ac:dyDescent="0.25">
      <c r="A26" s="60" t="s">
        <v>276</v>
      </c>
      <c r="B26" s="87">
        <v>284372.21999999997</v>
      </c>
      <c r="C26" s="62" t="s">
        <v>14</v>
      </c>
      <c r="D26" s="62" t="s">
        <v>38</v>
      </c>
      <c r="E26" s="62" t="s">
        <v>621</v>
      </c>
      <c r="F26" s="62" t="s">
        <v>620</v>
      </c>
      <c r="G26" s="88">
        <v>98</v>
      </c>
      <c r="H26" s="62">
        <v>693</v>
      </c>
      <c r="I26" s="62">
        <v>687</v>
      </c>
    </row>
    <row r="27" spans="1:9" ht="51" x14ac:dyDescent="0.25">
      <c r="A27" s="60" t="s">
        <v>277</v>
      </c>
      <c r="B27" s="87">
        <v>43526.36</v>
      </c>
      <c r="C27" s="62" t="s">
        <v>14</v>
      </c>
      <c r="D27" s="62" t="s">
        <v>38</v>
      </c>
      <c r="E27" s="62" t="s">
        <v>101</v>
      </c>
      <c r="F27" s="62" t="s">
        <v>620</v>
      </c>
      <c r="G27" s="88">
        <v>15</v>
      </c>
      <c r="H27" s="62">
        <v>107</v>
      </c>
      <c r="I27" s="62">
        <v>111</v>
      </c>
    </row>
    <row r="28" spans="1:9" ht="51" x14ac:dyDescent="0.25">
      <c r="A28" s="60" t="s">
        <v>278</v>
      </c>
      <c r="B28" s="87">
        <v>142186.12</v>
      </c>
      <c r="C28" s="62" t="s">
        <v>14</v>
      </c>
      <c r="D28" s="62" t="s">
        <v>38</v>
      </c>
      <c r="E28" s="62" t="s">
        <v>118</v>
      </c>
      <c r="F28" s="62" t="s">
        <v>620</v>
      </c>
      <c r="G28" s="88">
        <v>49</v>
      </c>
      <c r="H28" s="62">
        <v>305</v>
      </c>
      <c r="I28" s="62">
        <v>296</v>
      </c>
    </row>
    <row r="29" spans="1:9" ht="51" x14ac:dyDescent="0.25">
      <c r="A29" s="60" t="s">
        <v>279</v>
      </c>
      <c r="B29" s="87">
        <v>26115.82</v>
      </c>
      <c r="C29" s="62" t="s">
        <v>14</v>
      </c>
      <c r="D29" s="62" t="s">
        <v>38</v>
      </c>
      <c r="E29" s="62" t="s">
        <v>622</v>
      </c>
      <c r="F29" s="62" t="s">
        <v>620</v>
      </c>
      <c r="G29" s="88">
        <v>9</v>
      </c>
      <c r="H29" s="62">
        <v>63</v>
      </c>
      <c r="I29" s="62">
        <v>67</v>
      </c>
    </row>
    <row r="30" spans="1:9" ht="51" x14ac:dyDescent="0.25">
      <c r="A30" s="60" t="s">
        <v>280</v>
      </c>
      <c r="B30" s="87">
        <v>40624.6</v>
      </c>
      <c r="C30" s="62" t="s">
        <v>14</v>
      </c>
      <c r="D30" s="62" t="s">
        <v>38</v>
      </c>
      <c r="E30" s="62" t="s">
        <v>131</v>
      </c>
      <c r="F30" s="62" t="s">
        <v>620</v>
      </c>
      <c r="G30" s="88">
        <v>14</v>
      </c>
      <c r="H30" s="62">
        <v>84</v>
      </c>
      <c r="I30" s="62">
        <v>95</v>
      </c>
    </row>
    <row r="31" spans="1:9" ht="51" x14ac:dyDescent="0.25">
      <c r="A31" s="60" t="s">
        <v>281</v>
      </c>
      <c r="B31" s="87">
        <v>133480.84</v>
      </c>
      <c r="C31" s="62" t="s">
        <v>14</v>
      </c>
      <c r="D31" s="62" t="s">
        <v>38</v>
      </c>
      <c r="E31" s="62" t="s">
        <v>130</v>
      </c>
      <c r="F31" s="62" t="s">
        <v>620</v>
      </c>
      <c r="G31" s="88">
        <v>46</v>
      </c>
      <c r="H31" s="62">
        <v>74</v>
      </c>
      <c r="I31" s="62">
        <v>75</v>
      </c>
    </row>
    <row r="32" spans="1:9" ht="89.25" x14ac:dyDescent="0.25">
      <c r="A32" s="60" t="s">
        <v>282</v>
      </c>
      <c r="B32" s="87">
        <v>417250.04</v>
      </c>
      <c r="C32" s="62" t="s">
        <v>14</v>
      </c>
      <c r="D32" s="62" t="s">
        <v>58</v>
      </c>
      <c r="E32" s="62" t="s">
        <v>58</v>
      </c>
      <c r="F32" s="62" t="s">
        <v>84</v>
      </c>
      <c r="G32" s="88">
        <v>3544</v>
      </c>
      <c r="H32" s="62">
        <v>645</v>
      </c>
      <c r="I32" s="62">
        <v>669</v>
      </c>
    </row>
    <row r="33" spans="1:9" ht="51" x14ac:dyDescent="0.25">
      <c r="A33" s="60" t="s">
        <v>283</v>
      </c>
      <c r="B33" s="87">
        <v>29017.58</v>
      </c>
      <c r="C33" s="62" t="s">
        <v>14</v>
      </c>
      <c r="D33" s="62" t="s">
        <v>38</v>
      </c>
      <c r="E33" s="62" t="s">
        <v>623</v>
      </c>
      <c r="F33" s="62" t="s">
        <v>620</v>
      </c>
      <c r="G33" s="88">
        <v>10</v>
      </c>
      <c r="H33" s="62">
        <v>31</v>
      </c>
      <c r="I33" s="62">
        <v>46</v>
      </c>
    </row>
    <row r="34" spans="1:9" ht="51" x14ac:dyDescent="0.25">
      <c r="A34" s="60" t="s">
        <v>284</v>
      </c>
      <c r="B34" s="87">
        <v>63838.66</v>
      </c>
      <c r="C34" s="62" t="s">
        <v>14</v>
      </c>
      <c r="D34" s="62" t="s">
        <v>38</v>
      </c>
      <c r="E34" s="62" t="s">
        <v>624</v>
      </c>
      <c r="F34" s="62" t="s">
        <v>620</v>
      </c>
      <c r="G34" s="88">
        <v>22</v>
      </c>
      <c r="H34" s="62">
        <v>114</v>
      </c>
      <c r="I34" s="62">
        <v>129</v>
      </c>
    </row>
    <row r="35" spans="1:9" ht="51" x14ac:dyDescent="0.25">
      <c r="A35" s="60" t="s">
        <v>285</v>
      </c>
      <c r="B35" s="87">
        <v>20312.3</v>
      </c>
      <c r="C35" s="62" t="s">
        <v>14</v>
      </c>
      <c r="D35" s="62" t="s">
        <v>38</v>
      </c>
      <c r="E35" s="62" t="s">
        <v>116</v>
      </c>
      <c r="F35" s="62" t="s">
        <v>620</v>
      </c>
      <c r="G35" s="88">
        <v>7</v>
      </c>
      <c r="H35" s="62">
        <v>44</v>
      </c>
      <c r="I35" s="62">
        <v>38</v>
      </c>
    </row>
    <row r="36" spans="1:9" ht="51" x14ac:dyDescent="0.25">
      <c r="A36" s="60" t="s">
        <v>286</v>
      </c>
      <c r="B36" s="87">
        <v>31919.33</v>
      </c>
      <c r="C36" s="62" t="s">
        <v>14</v>
      </c>
      <c r="D36" s="62" t="s">
        <v>38</v>
      </c>
      <c r="E36" s="62" t="s">
        <v>625</v>
      </c>
      <c r="F36" s="62" t="s">
        <v>620</v>
      </c>
      <c r="G36" s="88">
        <v>11</v>
      </c>
      <c r="H36" s="62">
        <v>83</v>
      </c>
      <c r="I36" s="62">
        <v>76</v>
      </c>
    </row>
    <row r="37" spans="1:9" ht="51" x14ac:dyDescent="0.25">
      <c r="A37" s="60" t="s">
        <v>287</v>
      </c>
      <c r="B37" s="87">
        <v>14508.79</v>
      </c>
      <c r="C37" s="62" t="s">
        <v>14</v>
      </c>
      <c r="D37" s="62" t="s">
        <v>38</v>
      </c>
      <c r="E37" s="62" t="s">
        <v>626</v>
      </c>
      <c r="F37" s="62" t="s">
        <v>620</v>
      </c>
      <c r="G37" s="88">
        <v>5</v>
      </c>
      <c r="H37" s="62">
        <v>186</v>
      </c>
      <c r="I37" s="62">
        <v>189</v>
      </c>
    </row>
    <row r="38" spans="1:9" ht="51" x14ac:dyDescent="0.25">
      <c r="A38" s="60" t="s">
        <v>288</v>
      </c>
      <c r="B38" s="87">
        <v>5991.5</v>
      </c>
      <c r="C38" s="62" t="s">
        <v>14</v>
      </c>
      <c r="D38" s="62" t="s">
        <v>34</v>
      </c>
      <c r="E38" s="62" t="s">
        <v>627</v>
      </c>
      <c r="F38" s="62" t="s">
        <v>628</v>
      </c>
      <c r="G38" s="88">
        <v>1</v>
      </c>
      <c r="H38" s="62">
        <v>0</v>
      </c>
      <c r="I38" s="62">
        <v>1</v>
      </c>
    </row>
    <row r="39" spans="1:9" ht="51" x14ac:dyDescent="0.25">
      <c r="A39" s="60" t="s">
        <v>289</v>
      </c>
      <c r="B39" s="87">
        <v>5991.5</v>
      </c>
      <c r="C39" s="62" t="s">
        <v>14</v>
      </c>
      <c r="D39" s="62" t="s">
        <v>34</v>
      </c>
      <c r="E39" s="62" t="s">
        <v>629</v>
      </c>
      <c r="F39" s="62" t="s">
        <v>628</v>
      </c>
      <c r="G39" s="88">
        <v>1</v>
      </c>
      <c r="H39" s="62">
        <v>1</v>
      </c>
      <c r="I39" s="62">
        <v>0</v>
      </c>
    </row>
    <row r="40" spans="1:9" ht="63.75" x14ac:dyDescent="0.25">
      <c r="A40" s="60" t="s">
        <v>290</v>
      </c>
      <c r="B40" s="87">
        <v>324702.57</v>
      </c>
      <c r="C40" s="62" t="s">
        <v>14</v>
      </c>
      <c r="D40" s="62" t="s">
        <v>25</v>
      </c>
      <c r="E40" s="62" t="s">
        <v>236</v>
      </c>
      <c r="F40" s="62" t="s">
        <v>84</v>
      </c>
      <c r="G40" s="88">
        <v>2506.13</v>
      </c>
      <c r="H40" s="62">
        <v>8</v>
      </c>
      <c r="I40" s="62">
        <v>8</v>
      </c>
    </row>
    <row r="41" spans="1:9" ht="51" x14ac:dyDescent="0.25">
      <c r="A41" s="60" t="s">
        <v>291</v>
      </c>
      <c r="B41" s="87">
        <v>155135</v>
      </c>
      <c r="C41" s="62" t="s">
        <v>14</v>
      </c>
      <c r="D41" s="62" t="s">
        <v>34</v>
      </c>
      <c r="E41" s="62" t="s">
        <v>630</v>
      </c>
      <c r="F41" s="62" t="s">
        <v>628</v>
      </c>
      <c r="G41" s="88">
        <v>22</v>
      </c>
      <c r="H41" s="62">
        <v>6</v>
      </c>
      <c r="I41" s="62">
        <v>16</v>
      </c>
    </row>
    <row r="42" spans="1:9" ht="63.75" x14ac:dyDescent="0.25">
      <c r="A42" s="60" t="s">
        <v>292</v>
      </c>
      <c r="B42" s="87">
        <v>51514.25</v>
      </c>
      <c r="C42" s="62" t="s">
        <v>14</v>
      </c>
      <c r="D42" s="62" t="s">
        <v>34</v>
      </c>
      <c r="E42" s="62" t="s">
        <v>630</v>
      </c>
      <c r="F42" s="62" t="s">
        <v>628</v>
      </c>
      <c r="G42" s="88">
        <v>8</v>
      </c>
      <c r="H42" s="62">
        <v>5</v>
      </c>
      <c r="I42" s="62">
        <v>3</v>
      </c>
    </row>
    <row r="43" spans="1:9" ht="51" x14ac:dyDescent="0.25">
      <c r="A43" s="60" t="s">
        <v>293</v>
      </c>
      <c r="B43" s="87">
        <v>21556.75</v>
      </c>
      <c r="C43" s="62" t="s">
        <v>14</v>
      </c>
      <c r="D43" s="62" t="s">
        <v>34</v>
      </c>
      <c r="E43" s="62" t="s">
        <v>631</v>
      </c>
      <c r="F43" s="62" t="s">
        <v>628</v>
      </c>
      <c r="G43" s="88">
        <v>3</v>
      </c>
      <c r="H43" s="62">
        <v>0</v>
      </c>
      <c r="I43" s="62">
        <v>3</v>
      </c>
    </row>
    <row r="44" spans="1:9" ht="51" x14ac:dyDescent="0.25">
      <c r="A44" s="60" t="s">
        <v>294</v>
      </c>
      <c r="B44" s="87">
        <v>5991.5</v>
      </c>
      <c r="C44" s="62" t="s">
        <v>14</v>
      </c>
      <c r="D44" s="62" t="s">
        <v>34</v>
      </c>
      <c r="E44" s="62" t="s">
        <v>115</v>
      </c>
      <c r="F44" s="62" t="s">
        <v>628</v>
      </c>
      <c r="G44" s="88">
        <v>1</v>
      </c>
      <c r="H44" s="62">
        <v>0</v>
      </c>
      <c r="I44" s="62">
        <v>1</v>
      </c>
    </row>
    <row r="45" spans="1:9" ht="63.75" x14ac:dyDescent="0.25">
      <c r="A45" s="60" t="s">
        <v>295</v>
      </c>
      <c r="B45" s="87">
        <v>5991.5</v>
      </c>
      <c r="C45" s="62" t="s">
        <v>14</v>
      </c>
      <c r="D45" s="62" t="s">
        <v>34</v>
      </c>
      <c r="E45" s="62" t="s">
        <v>630</v>
      </c>
      <c r="F45" s="62" t="s">
        <v>628</v>
      </c>
      <c r="G45" s="88">
        <v>1</v>
      </c>
      <c r="H45" s="62">
        <v>0</v>
      </c>
      <c r="I45" s="62">
        <v>1</v>
      </c>
    </row>
    <row r="46" spans="1:9" ht="63.75" x14ac:dyDescent="0.25">
      <c r="A46" s="60" t="s">
        <v>296</v>
      </c>
      <c r="B46" s="87">
        <v>5991.5</v>
      </c>
      <c r="C46" s="62" t="s">
        <v>14</v>
      </c>
      <c r="D46" s="62" t="s">
        <v>34</v>
      </c>
      <c r="E46" s="62" t="s">
        <v>630</v>
      </c>
      <c r="F46" s="62" t="s">
        <v>628</v>
      </c>
      <c r="G46" s="88">
        <v>1</v>
      </c>
      <c r="H46" s="62">
        <v>0</v>
      </c>
      <c r="I46" s="62">
        <v>1</v>
      </c>
    </row>
    <row r="47" spans="1:9" ht="51" x14ac:dyDescent="0.25">
      <c r="A47" s="60" t="s">
        <v>297</v>
      </c>
      <c r="B47" s="87">
        <v>5991.5</v>
      </c>
      <c r="C47" s="62" t="s">
        <v>14</v>
      </c>
      <c r="D47" s="62" t="s">
        <v>34</v>
      </c>
      <c r="E47" s="62" t="s">
        <v>632</v>
      </c>
      <c r="F47" s="62" t="s">
        <v>628</v>
      </c>
      <c r="G47" s="88">
        <v>1</v>
      </c>
      <c r="H47" s="62">
        <v>1</v>
      </c>
      <c r="I47" s="62">
        <v>0</v>
      </c>
    </row>
    <row r="48" spans="1:9" ht="63.75" x14ac:dyDescent="0.25">
      <c r="A48" s="60" t="s">
        <v>298</v>
      </c>
      <c r="B48" s="87">
        <v>5991.5</v>
      </c>
      <c r="C48" s="62" t="s">
        <v>14</v>
      </c>
      <c r="D48" s="62" t="s">
        <v>34</v>
      </c>
      <c r="E48" s="62" t="s">
        <v>630</v>
      </c>
      <c r="F48" s="62" t="s">
        <v>628</v>
      </c>
      <c r="G48" s="88">
        <v>1</v>
      </c>
      <c r="H48" s="62">
        <v>0</v>
      </c>
      <c r="I48" s="62">
        <v>1</v>
      </c>
    </row>
    <row r="49" spans="1:9" ht="51" x14ac:dyDescent="0.25">
      <c r="A49" s="60" t="s">
        <v>299</v>
      </c>
      <c r="B49" s="87">
        <v>5991.5</v>
      </c>
      <c r="C49" s="62" t="s">
        <v>14</v>
      </c>
      <c r="D49" s="62" t="s">
        <v>34</v>
      </c>
      <c r="E49" s="62" t="s">
        <v>633</v>
      </c>
      <c r="F49" s="62" t="s">
        <v>628</v>
      </c>
      <c r="G49" s="88">
        <v>1</v>
      </c>
      <c r="H49" s="62">
        <v>0</v>
      </c>
      <c r="I49" s="62">
        <v>1</v>
      </c>
    </row>
    <row r="50" spans="1:9" ht="51" x14ac:dyDescent="0.25">
      <c r="A50" s="60" t="s">
        <v>300</v>
      </c>
      <c r="B50" s="87">
        <v>11983</v>
      </c>
      <c r="C50" s="62" t="s">
        <v>14</v>
      </c>
      <c r="D50" s="62" t="s">
        <v>34</v>
      </c>
      <c r="E50" s="62" t="s">
        <v>634</v>
      </c>
      <c r="F50" s="62" t="s">
        <v>628</v>
      </c>
      <c r="G50" s="88">
        <v>2</v>
      </c>
      <c r="H50" s="62">
        <v>1</v>
      </c>
      <c r="I50" s="62">
        <v>1</v>
      </c>
    </row>
    <row r="51" spans="1:9" ht="51" x14ac:dyDescent="0.25">
      <c r="A51" s="60" t="s">
        <v>301</v>
      </c>
      <c r="B51" s="87">
        <v>5991.5</v>
      </c>
      <c r="C51" s="62" t="s">
        <v>14</v>
      </c>
      <c r="D51" s="62" t="s">
        <v>34</v>
      </c>
      <c r="E51" s="62" t="s">
        <v>635</v>
      </c>
      <c r="F51" s="62" t="s">
        <v>628</v>
      </c>
      <c r="G51" s="88">
        <v>1</v>
      </c>
      <c r="H51" s="62">
        <v>0</v>
      </c>
      <c r="I51" s="62">
        <v>1</v>
      </c>
    </row>
    <row r="52" spans="1:9" ht="51" x14ac:dyDescent="0.25">
      <c r="A52" s="60" t="s">
        <v>302</v>
      </c>
      <c r="B52" s="89">
        <v>5991.5</v>
      </c>
      <c r="C52" s="62" t="s">
        <v>14</v>
      </c>
      <c r="D52" s="62" t="s">
        <v>34</v>
      </c>
      <c r="E52" s="62" t="s">
        <v>636</v>
      </c>
      <c r="F52" s="62" t="s">
        <v>628</v>
      </c>
      <c r="G52" s="88">
        <v>1</v>
      </c>
      <c r="H52" s="62">
        <v>0</v>
      </c>
      <c r="I52" s="62">
        <v>1</v>
      </c>
    </row>
    <row r="53" spans="1:9" ht="51" x14ac:dyDescent="0.25">
      <c r="A53" s="60" t="s">
        <v>303</v>
      </c>
      <c r="B53" s="89">
        <v>5991.5</v>
      </c>
      <c r="C53" s="62" t="s">
        <v>14</v>
      </c>
      <c r="D53" s="62" t="s">
        <v>34</v>
      </c>
      <c r="E53" s="62" t="s">
        <v>637</v>
      </c>
      <c r="F53" s="62" t="s">
        <v>628</v>
      </c>
      <c r="G53" s="88">
        <v>1</v>
      </c>
      <c r="H53" s="62">
        <v>0</v>
      </c>
      <c r="I53" s="62">
        <v>1</v>
      </c>
    </row>
    <row r="54" spans="1:9" ht="51" x14ac:dyDescent="0.25">
      <c r="A54" s="60" t="s">
        <v>304</v>
      </c>
      <c r="B54" s="89">
        <v>21556.75</v>
      </c>
      <c r="C54" s="62" t="s">
        <v>14</v>
      </c>
      <c r="D54" s="62" t="s">
        <v>34</v>
      </c>
      <c r="E54" s="62" t="s">
        <v>638</v>
      </c>
      <c r="F54" s="62" t="s">
        <v>628</v>
      </c>
      <c r="G54" s="88">
        <v>3</v>
      </c>
      <c r="H54" s="62">
        <v>2</v>
      </c>
      <c r="I54" s="62">
        <v>1</v>
      </c>
    </row>
    <row r="55" spans="1:9" ht="51" x14ac:dyDescent="0.25">
      <c r="A55" s="60" t="s">
        <v>305</v>
      </c>
      <c r="B55" s="89">
        <v>41940.5</v>
      </c>
      <c r="C55" s="62" t="s">
        <v>14</v>
      </c>
      <c r="D55" s="62" t="s">
        <v>34</v>
      </c>
      <c r="E55" s="62" t="s">
        <v>639</v>
      </c>
      <c r="F55" s="62" t="s">
        <v>628</v>
      </c>
      <c r="G55" s="88">
        <v>7</v>
      </c>
      <c r="H55" s="62">
        <v>3</v>
      </c>
      <c r="I55" s="62">
        <v>4</v>
      </c>
    </row>
    <row r="56" spans="1:9" ht="51" x14ac:dyDescent="0.25">
      <c r="A56" s="60" t="s">
        <v>306</v>
      </c>
      <c r="B56" s="89">
        <v>5991.5</v>
      </c>
      <c r="C56" s="62" t="s">
        <v>14</v>
      </c>
      <c r="D56" s="62" t="s">
        <v>34</v>
      </c>
      <c r="E56" s="62" t="s">
        <v>640</v>
      </c>
      <c r="F56" s="62" t="s">
        <v>628</v>
      </c>
      <c r="G56" s="88">
        <v>1</v>
      </c>
      <c r="H56" s="62">
        <v>1</v>
      </c>
      <c r="I56" s="62">
        <v>0</v>
      </c>
    </row>
    <row r="57" spans="1:9" ht="51" x14ac:dyDescent="0.25">
      <c r="A57" s="60" t="s">
        <v>307</v>
      </c>
      <c r="B57" s="89">
        <v>45120.25</v>
      </c>
      <c r="C57" s="62" t="s">
        <v>14</v>
      </c>
      <c r="D57" s="62" t="s">
        <v>34</v>
      </c>
      <c r="E57" s="62" t="s">
        <v>641</v>
      </c>
      <c r="F57" s="62" t="s">
        <v>628</v>
      </c>
      <c r="G57" s="88">
        <v>6</v>
      </c>
      <c r="H57" s="62">
        <v>3</v>
      </c>
      <c r="I57" s="62">
        <v>3</v>
      </c>
    </row>
    <row r="58" spans="1:9" ht="51" x14ac:dyDescent="0.25">
      <c r="A58" s="60" t="s">
        <v>308</v>
      </c>
      <c r="B58" s="89">
        <v>15565.25</v>
      </c>
      <c r="C58" s="62" t="s">
        <v>14</v>
      </c>
      <c r="D58" s="62" t="s">
        <v>34</v>
      </c>
      <c r="E58" s="62" t="s">
        <v>642</v>
      </c>
      <c r="F58" s="62" t="s">
        <v>628</v>
      </c>
      <c r="G58" s="88">
        <v>2</v>
      </c>
      <c r="H58" s="62">
        <v>1</v>
      </c>
      <c r="I58" s="62">
        <v>1</v>
      </c>
    </row>
    <row r="59" spans="1:9" ht="51" x14ac:dyDescent="0.25">
      <c r="A59" s="60" t="s">
        <v>309</v>
      </c>
      <c r="B59" s="89">
        <v>13380.25</v>
      </c>
      <c r="C59" s="62" t="s">
        <v>14</v>
      </c>
      <c r="D59" s="62" t="s">
        <v>34</v>
      </c>
      <c r="E59" s="62" t="s">
        <v>643</v>
      </c>
      <c r="F59" s="62" t="s">
        <v>628</v>
      </c>
      <c r="G59" s="88">
        <v>2</v>
      </c>
      <c r="H59" s="62">
        <v>1</v>
      </c>
      <c r="I59" s="62">
        <v>1</v>
      </c>
    </row>
    <row r="60" spans="1:9" ht="51" x14ac:dyDescent="0.25">
      <c r="A60" s="60" t="s">
        <v>310</v>
      </c>
      <c r="B60" s="89">
        <v>5991.5</v>
      </c>
      <c r="C60" s="62" t="s">
        <v>14</v>
      </c>
      <c r="D60" s="62" t="s">
        <v>34</v>
      </c>
      <c r="E60" s="62" t="s">
        <v>644</v>
      </c>
      <c r="F60" s="62" t="s">
        <v>628</v>
      </c>
      <c r="G60" s="88">
        <v>1</v>
      </c>
      <c r="H60" s="62">
        <v>0</v>
      </c>
      <c r="I60" s="62">
        <v>1</v>
      </c>
    </row>
    <row r="61" spans="1:9" ht="51" x14ac:dyDescent="0.25">
      <c r="A61" s="60" t="s">
        <v>311</v>
      </c>
      <c r="B61" s="89">
        <v>33539.75</v>
      </c>
      <c r="C61" s="62" t="s">
        <v>14</v>
      </c>
      <c r="D61" s="62" t="s">
        <v>34</v>
      </c>
      <c r="E61" s="62" t="s">
        <v>645</v>
      </c>
      <c r="F61" s="62" t="s">
        <v>628</v>
      </c>
      <c r="G61" s="88">
        <v>5</v>
      </c>
      <c r="H61" s="62">
        <v>1</v>
      </c>
      <c r="I61" s="62">
        <v>4</v>
      </c>
    </row>
    <row r="62" spans="1:9" ht="51" x14ac:dyDescent="0.25">
      <c r="A62" s="60" t="s">
        <v>312</v>
      </c>
      <c r="B62" s="89">
        <v>5991.5</v>
      </c>
      <c r="C62" s="62" t="s">
        <v>14</v>
      </c>
      <c r="D62" s="62" t="s">
        <v>34</v>
      </c>
      <c r="E62" s="62" t="s">
        <v>646</v>
      </c>
      <c r="F62" s="62" t="s">
        <v>628</v>
      </c>
      <c r="G62" s="88">
        <v>1</v>
      </c>
      <c r="H62" s="62">
        <v>0</v>
      </c>
      <c r="I62" s="62">
        <v>1</v>
      </c>
    </row>
    <row r="63" spans="1:9" ht="51" x14ac:dyDescent="0.25">
      <c r="A63" s="60" t="s">
        <v>313</v>
      </c>
      <c r="B63" s="89">
        <v>29957.5</v>
      </c>
      <c r="C63" s="62" t="s">
        <v>14</v>
      </c>
      <c r="D63" s="62" t="s">
        <v>34</v>
      </c>
      <c r="E63" s="62" t="s">
        <v>647</v>
      </c>
      <c r="F63" s="62" t="s">
        <v>628</v>
      </c>
      <c r="G63" s="88">
        <v>5</v>
      </c>
      <c r="H63" s="62">
        <v>0</v>
      </c>
      <c r="I63" s="62">
        <v>5</v>
      </c>
    </row>
    <row r="64" spans="1:9" ht="51" x14ac:dyDescent="0.25">
      <c r="A64" s="60" t="s">
        <v>314</v>
      </c>
      <c r="B64" s="89">
        <v>5991.5</v>
      </c>
      <c r="C64" s="62" t="s">
        <v>14</v>
      </c>
      <c r="D64" s="62" t="s">
        <v>34</v>
      </c>
      <c r="E64" s="62" t="s">
        <v>648</v>
      </c>
      <c r="F64" s="62" t="s">
        <v>628</v>
      </c>
      <c r="G64" s="88">
        <v>1</v>
      </c>
      <c r="H64" s="62">
        <v>0</v>
      </c>
      <c r="I64" s="62">
        <v>1</v>
      </c>
    </row>
    <row r="65" spans="1:9" ht="51" x14ac:dyDescent="0.25">
      <c r="A65" s="60" t="s">
        <v>315</v>
      </c>
      <c r="B65" s="89">
        <v>7388.75</v>
      </c>
      <c r="C65" s="62" t="s">
        <v>14</v>
      </c>
      <c r="D65" s="62" t="s">
        <v>34</v>
      </c>
      <c r="E65" s="62" t="s">
        <v>649</v>
      </c>
      <c r="F65" s="62" t="s">
        <v>628</v>
      </c>
      <c r="G65" s="88">
        <v>1</v>
      </c>
      <c r="H65" s="62">
        <v>1</v>
      </c>
      <c r="I65" s="62">
        <v>0</v>
      </c>
    </row>
    <row r="66" spans="1:9" ht="51" x14ac:dyDescent="0.25">
      <c r="A66" s="60" t="s">
        <v>316</v>
      </c>
      <c r="B66" s="89">
        <v>11983</v>
      </c>
      <c r="C66" s="62" t="s">
        <v>14</v>
      </c>
      <c r="D66" s="62" t="s">
        <v>34</v>
      </c>
      <c r="E66" s="62" t="s">
        <v>650</v>
      </c>
      <c r="F66" s="62" t="s">
        <v>628</v>
      </c>
      <c r="G66" s="88">
        <v>2</v>
      </c>
      <c r="H66" s="62">
        <v>0</v>
      </c>
      <c r="I66" s="62">
        <v>2</v>
      </c>
    </row>
    <row r="67" spans="1:9" ht="51" x14ac:dyDescent="0.25">
      <c r="A67" s="60" t="s">
        <v>317</v>
      </c>
      <c r="B67" s="89">
        <v>100055.75</v>
      </c>
      <c r="C67" s="62" t="s">
        <v>14</v>
      </c>
      <c r="D67" s="62" t="s">
        <v>34</v>
      </c>
      <c r="E67" s="62" t="s">
        <v>630</v>
      </c>
      <c r="F67" s="62" t="s">
        <v>628</v>
      </c>
      <c r="G67" s="88">
        <v>16</v>
      </c>
      <c r="H67" s="62">
        <v>5</v>
      </c>
      <c r="I67" s="62">
        <v>11</v>
      </c>
    </row>
    <row r="68" spans="1:9" ht="76.5" x14ac:dyDescent="0.25">
      <c r="A68" s="60" t="s">
        <v>318</v>
      </c>
      <c r="B68" s="89">
        <v>341924.54</v>
      </c>
      <c r="C68" s="62" t="s">
        <v>14</v>
      </c>
      <c r="D68" s="62" t="s">
        <v>25</v>
      </c>
      <c r="E68" s="62" t="s">
        <v>651</v>
      </c>
      <c r="F68" s="62" t="s">
        <v>84</v>
      </c>
      <c r="G68" s="88">
        <v>2646.42</v>
      </c>
      <c r="H68" s="62">
        <v>10</v>
      </c>
      <c r="I68" s="62">
        <v>12</v>
      </c>
    </row>
    <row r="69" spans="1:9" ht="76.5" x14ac:dyDescent="0.25">
      <c r="A69" s="60" t="s">
        <v>319</v>
      </c>
      <c r="B69" s="89">
        <v>641917.55000000005</v>
      </c>
      <c r="C69" s="62" t="s">
        <v>14</v>
      </c>
      <c r="D69" s="62" t="s">
        <v>25</v>
      </c>
      <c r="E69" s="62" t="s">
        <v>651</v>
      </c>
      <c r="F69" s="62" t="s">
        <v>84</v>
      </c>
      <c r="G69" s="88">
        <v>4969.32</v>
      </c>
      <c r="H69" s="62">
        <v>13</v>
      </c>
      <c r="I69" s="62">
        <v>17</v>
      </c>
    </row>
    <row r="70" spans="1:9" ht="63.75" x14ac:dyDescent="0.25">
      <c r="A70" s="60" t="s">
        <v>320</v>
      </c>
      <c r="B70" s="89">
        <v>267822.63</v>
      </c>
      <c r="C70" s="62" t="s">
        <v>14</v>
      </c>
      <c r="D70" s="62" t="s">
        <v>25</v>
      </c>
      <c r="E70" s="62" t="s">
        <v>143</v>
      </c>
      <c r="F70" s="62" t="s">
        <v>84</v>
      </c>
      <c r="G70" s="88">
        <v>2342.65</v>
      </c>
      <c r="H70" s="62">
        <v>7</v>
      </c>
      <c r="I70" s="62">
        <v>8</v>
      </c>
    </row>
    <row r="71" spans="1:9" ht="76.5" x14ac:dyDescent="0.25">
      <c r="A71" s="60" t="s">
        <v>321</v>
      </c>
      <c r="B71" s="89">
        <v>105105.29</v>
      </c>
      <c r="C71" s="62" t="s">
        <v>14</v>
      </c>
      <c r="D71" s="62" t="s">
        <v>58</v>
      </c>
      <c r="E71" s="62" t="s">
        <v>58</v>
      </c>
      <c r="F71" s="62" t="s">
        <v>84</v>
      </c>
      <c r="G71" s="88">
        <v>965.59</v>
      </c>
      <c r="H71" s="62">
        <v>277</v>
      </c>
      <c r="I71" s="62">
        <v>290</v>
      </c>
    </row>
    <row r="72" spans="1:9" ht="63.75" x14ac:dyDescent="0.25">
      <c r="A72" s="60" t="s">
        <v>322</v>
      </c>
      <c r="B72" s="89">
        <v>119429.5</v>
      </c>
      <c r="C72" s="62" t="s">
        <v>14</v>
      </c>
      <c r="D72" s="62" t="s">
        <v>166</v>
      </c>
      <c r="E72" s="62" t="s">
        <v>167</v>
      </c>
      <c r="F72" s="62" t="s">
        <v>84</v>
      </c>
      <c r="G72" s="88">
        <v>899.87</v>
      </c>
      <c r="H72" s="62">
        <v>223</v>
      </c>
      <c r="I72" s="62">
        <v>242</v>
      </c>
    </row>
    <row r="73" spans="1:9" ht="76.5" x14ac:dyDescent="0.25">
      <c r="A73" s="60" t="s">
        <v>323</v>
      </c>
      <c r="B73" s="89">
        <v>216078.57</v>
      </c>
      <c r="C73" s="62" t="s">
        <v>14</v>
      </c>
      <c r="D73" s="62" t="s">
        <v>58</v>
      </c>
      <c r="E73" s="62" t="s">
        <v>58</v>
      </c>
      <c r="F73" s="62" t="s">
        <v>84</v>
      </c>
      <c r="G73" s="88">
        <v>2038.53</v>
      </c>
      <c r="H73" s="62">
        <v>201</v>
      </c>
      <c r="I73" s="62">
        <v>178</v>
      </c>
    </row>
    <row r="74" spans="1:9" ht="76.5" x14ac:dyDescent="0.25">
      <c r="A74" s="60" t="s">
        <v>324</v>
      </c>
      <c r="B74" s="89">
        <v>152991.53</v>
      </c>
      <c r="C74" s="62" t="s">
        <v>14</v>
      </c>
      <c r="D74" s="62" t="s">
        <v>58</v>
      </c>
      <c r="E74" s="62" t="s">
        <v>58</v>
      </c>
      <c r="F74" s="62" t="s">
        <v>84</v>
      </c>
      <c r="G74" s="88">
        <v>1257.1199999999999</v>
      </c>
      <c r="H74" s="62">
        <v>132</v>
      </c>
      <c r="I74" s="62">
        <v>129</v>
      </c>
    </row>
    <row r="75" spans="1:9" ht="76.5" x14ac:dyDescent="0.25">
      <c r="A75" s="60" t="s">
        <v>325</v>
      </c>
      <c r="B75" s="89">
        <v>239994.6</v>
      </c>
      <c r="C75" s="62" t="s">
        <v>14</v>
      </c>
      <c r="D75" s="62" t="s">
        <v>58</v>
      </c>
      <c r="E75" s="62" t="s">
        <v>652</v>
      </c>
      <c r="F75" s="62" t="s">
        <v>84</v>
      </c>
      <c r="G75" s="88">
        <v>1995.21</v>
      </c>
      <c r="H75" s="62">
        <v>16</v>
      </c>
      <c r="I75" s="62">
        <v>18</v>
      </c>
    </row>
    <row r="76" spans="1:9" ht="76.5" x14ac:dyDescent="0.25">
      <c r="A76" s="60" t="s">
        <v>326</v>
      </c>
      <c r="B76" s="89">
        <v>59557.53</v>
      </c>
      <c r="C76" s="62" t="s">
        <v>14</v>
      </c>
      <c r="D76" s="62" t="s">
        <v>58</v>
      </c>
      <c r="E76" s="62" t="s">
        <v>58</v>
      </c>
      <c r="F76" s="62" t="s">
        <v>84</v>
      </c>
      <c r="G76" s="88">
        <v>543.77</v>
      </c>
      <c r="H76" s="62">
        <v>354</v>
      </c>
      <c r="I76" s="62">
        <v>374</v>
      </c>
    </row>
    <row r="77" spans="1:9" ht="76.5" x14ac:dyDescent="0.25">
      <c r="A77" s="60" t="s">
        <v>327</v>
      </c>
      <c r="B77" s="89">
        <v>162065.93</v>
      </c>
      <c r="C77" s="62" t="s">
        <v>14</v>
      </c>
      <c r="D77" s="62" t="s">
        <v>58</v>
      </c>
      <c r="E77" s="62" t="s">
        <v>87</v>
      </c>
      <c r="F77" s="62" t="s">
        <v>84</v>
      </c>
      <c r="G77" s="88">
        <v>1336.45</v>
      </c>
      <c r="H77" s="62">
        <v>204</v>
      </c>
      <c r="I77" s="62">
        <v>213</v>
      </c>
    </row>
    <row r="78" spans="1:9" ht="63.75" x14ac:dyDescent="0.25">
      <c r="A78" s="60" t="s">
        <v>328</v>
      </c>
      <c r="B78" s="89">
        <v>194717.63</v>
      </c>
      <c r="C78" s="62" t="s">
        <v>14</v>
      </c>
      <c r="D78" s="62" t="s">
        <v>166</v>
      </c>
      <c r="E78" s="62" t="s">
        <v>653</v>
      </c>
      <c r="F78" s="62" t="s">
        <v>84</v>
      </c>
      <c r="G78" s="88">
        <v>1331.66</v>
      </c>
      <c r="H78" s="62">
        <v>22</v>
      </c>
      <c r="I78" s="62">
        <v>24</v>
      </c>
    </row>
    <row r="79" spans="1:9" ht="76.5" x14ac:dyDescent="0.25">
      <c r="A79" s="60" t="s">
        <v>329</v>
      </c>
      <c r="B79" s="89">
        <v>144484.04999999999</v>
      </c>
      <c r="C79" s="62" t="s">
        <v>14</v>
      </c>
      <c r="D79" s="62" t="s">
        <v>58</v>
      </c>
      <c r="E79" s="62" t="s">
        <v>58</v>
      </c>
      <c r="F79" s="62" t="s">
        <v>84</v>
      </c>
      <c r="G79" s="88">
        <v>1355.04</v>
      </c>
      <c r="H79" s="62">
        <v>232</v>
      </c>
      <c r="I79" s="62">
        <v>246</v>
      </c>
    </row>
    <row r="80" spans="1:9" ht="63.75" x14ac:dyDescent="0.25">
      <c r="A80" s="60" t="s">
        <v>330</v>
      </c>
      <c r="B80" s="89">
        <v>162273.20000000001</v>
      </c>
      <c r="C80" s="62" t="s">
        <v>14</v>
      </c>
      <c r="D80" s="62" t="s">
        <v>58</v>
      </c>
      <c r="E80" s="62" t="s">
        <v>654</v>
      </c>
      <c r="F80" s="62" t="s">
        <v>84</v>
      </c>
      <c r="G80" s="88">
        <v>1338.79</v>
      </c>
      <c r="H80" s="62">
        <v>46</v>
      </c>
      <c r="I80" s="62">
        <v>47</v>
      </c>
    </row>
    <row r="81" spans="1:9" ht="76.5" x14ac:dyDescent="0.25">
      <c r="A81" s="60" t="s">
        <v>331</v>
      </c>
      <c r="B81" s="89">
        <v>64512.21</v>
      </c>
      <c r="C81" s="62" t="s">
        <v>14</v>
      </c>
      <c r="D81" s="62" t="s">
        <v>58</v>
      </c>
      <c r="E81" s="62" t="s">
        <v>58</v>
      </c>
      <c r="F81" s="62" t="s">
        <v>84</v>
      </c>
      <c r="G81" s="88">
        <v>518.70000000000005</v>
      </c>
      <c r="H81" s="62">
        <v>127</v>
      </c>
      <c r="I81" s="62">
        <v>133</v>
      </c>
    </row>
    <row r="82" spans="1:9" ht="63.75" x14ac:dyDescent="0.25">
      <c r="A82" s="60" t="s">
        <v>332</v>
      </c>
      <c r="B82" s="89">
        <v>194756.9</v>
      </c>
      <c r="C82" s="62" t="s">
        <v>14</v>
      </c>
      <c r="D82" s="62" t="s">
        <v>58</v>
      </c>
      <c r="E82" s="62" t="s">
        <v>190</v>
      </c>
      <c r="F82" s="62" t="s">
        <v>84</v>
      </c>
      <c r="G82" s="88">
        <v>1816.54</v>
      </c>
      <c r="H82" s="62">
        <v>106</v>
      </c>
      <c r="I82" s="62">
        <v>109</v>
      </c>
    </row>
    <row r="83" spans="1:9" ht="63.75" x14ac:dyDescent="0.25">
      <c r="A83" s="60" t="s">
        <v>333</v>
      </c>
      <c r="B83" s="89">
        <v>1118442.83</v>
      </c>
      <c r="C83" s="62" t="s">
        <v>14</v>
      </c>
      <c r="D83" s="62" t="s">
        <v>166</v>
      </c>
      <c r="E83" s="62" t="s">
        <v>166</v>
      </c>
      <c r="F83" s="62" t="s">
        <v>84</v>
      </c>
      <c r="G83" s="88">
        <v>10497.64</v>
      </c>
      <c r="H83" s="62">
        <v>895</v>
      </c>
      <c r="I83" s="62">
        <v>970</v>
      </c>
    </row>
    <row r="84" spans="1:9" ht="63.75" x14ac:dyDescent="0.25">
      <c r="A84" s="60" t="s">
        <v>334</v>
      </c>
      <c r="B84" s="89">
        <v>102338.2</v>
      </c>
      <c r="C84" s="62" t="s">
        <v>14</v>
      </c>
      <c r="D84" s="62" t="s">
        <v>166</v>
      </c>
      <c r="E84" s="62" t="s">
        <v>655</v>
      </c>
      <c r="F84" s="62" t="s">
        <v>84</v>
      </c>
      <c r="G84" s="88">
        <v>770.47</v>
      </c>
      <c r="H84" s="62">
        <v>124</v>
      </c>
      <c r="I84" s="62">
        <v>134</v>
      </c>
    </row>
    <row r="85" spans="1:9" ht="63.75" x14ac:dyDescent="0.25">
      <c r="A85" s="60" t="s">
        <v>335</v>
      </c>
      <c r="B85" s="89">
        <v>376756.03</v>
      </c>
      <c r="C85" s="62" t="s">
        <v>14</v>
      </c>
      <c r="D85" s="62" t="s">
        <v>19</v>
      </c>
      <c r="E85" s="62" t="s">
        <v>656</v>
      </c>
      <c r="F85" s="62" t="s">
        <v>657</v>
      </c>
      <c r="G85" s="88">
        <v>2</v>
      </c>
      <c r="H85" s="62">
        <v>20</v>
      </c>
      <c r="I85" s="62">
        <v>25</v>
      </c>
    </row>
    <row r="86" spans="1:9" ht="51" x14ac:dyDescent="0.25">
      <c r="A86" s="60" t="s">
        <v>336</v>
      </c>
      <c r="B86" s="89">
        <v>823158.5</v>
      </c>
      <c r="C86" s="62" t="s">
        <v>14</v>
      </c>
      <c r="D86" s="62" t="s">
        <v>60</v>
      </c>
      <c r="E86" s="62" t="s">
        <v>60</v>
      </c>
      <c r="F86" s="62" t="s">
        <v>628</v>
      </c>
      <c r="G86" s="88">
        <v>116</v>
      </c>
      <c r="H86" s="62">
        <v>37</v>
      </c>
      <c r="I86" s="62">
        <v>79</v>
      </c>
    </row>
    <row r="87" spans="1:9" ht="51" x14ac:dyDescent="0.25">
      <c r="A87" s="60" t="s">
        <v>337</v>
      </c>
      <c r="B87" s="89">
        <v>95846.75</v>
      </c>
      <c r="C87" s="62" t="s">
        <v>14</v>
      </c>
      <c r="D87" s="62" t="s">
        <v>60</v>
      </c>
      <c r="E87" s="62" t="s">
        <v>658</v>
      </c>
      <c r="F87" s="62" t="s">
        <v>628</v>
      </c>
      <c r="G87" s="88">
        <v>14</v>
      </c>
      <c r="H87" s="62">
        <v>3</v>
      </c>
      <c r="I87" s="62">
        <v>11</v>
      </c>
    </row>
    <row r="88" spans="1:9" ht="51" x14ac:dyDescent="0.25">
      <c r="A88" s="60" t="s">
        <v>338</v>
      </c>
      <c r="B88" s="89">
        <v>7388.75</v>
      </c>
      <c r="C88" s="62" t="s">
        <v>14</v>
      </c>
      <c r="D88" s="62" t="s">
        <v>60</v>
      </c>
      <c r="E88" s="62" t="s">
        <v>659</v>
      </c>
      <c r="F88" s="62" t="s">
        <v>628</v>
      </c>
      <c r="G88" s="88">
        <v>1</v>
      </c>
      <c r="H88" s="62">
        <v>0</v>
      </c>
      <c r="I88" s="62">
        <v>1</v>
      </c>
    </row>
    <row r="89" spans="1:9" ht="63.75" x14ac:dyDescent="0.25">
      <c r="A89" s="60" t="s">
        <v>339</v>
      </c>
      <c r="B89" s="89">
        <v>54918.25</v>
      </c>
      <c r="C89" s="62" t="s">
        <v>14</v>
      </c>
      <c r="D89" s="62" t="s">
        <v>60</v>
      </c>
      <c r="E89" s="62" t="s">
        <v>660</v>
      </c>
      <c r="F89" s="62" t="s">
        <v>628</v>
      </c>
      <c r="G89" s="88">
        <v>8</v>
      </c>
      <c r="H89" s="62">
        <v>1</v>
      </c>
      <c r="I89" s="62">
        <v>7</v>
      </c>
    </row>
    <row r="90" spans="1:9" ht="63.75" x14ac:dyDescent="0.25">
      <c r="A90" s="60" t="s">
        <v>340</v>
      </c>
      <c r="B90" s="89">
        <v>7388.75</v>
      </c>
      <c r="C90" s="62" t="s">
        <v>14</v>
      </c>
      <c r="D90" s="62" t="s">
        <v>28</v>
      </c>
      <c r="E90" s="62" t="s">
        <v>28</v>
      </c>
      <c r="F90" s="62" t="s">
        <v>628</v>
      </c>
      <c r="G90" s="88">
        <v>1</v>
      </c>
      <c r="H90" s="62">
        <v>0</v>
      </c>
      <c r="I90" s="62">
        <v>1</v>
      </c>
    </row>
    <row r="91" spans="1:9" ht="63.75" x14ac:dyDescent="0.25">
      <c r="A91" s="60" t="s">
        <v>341</v>
      </c>
      <c r="B91" s="89">
        <v>42935.25</v>
      </c>
      <c r="C91" s="62" t="s">
        <v>14</v>
      </c>
      <c r="D91" s="62" t="s">
        <v>60</v>
      </c>
      <c r="E91" s="62" t="s">
        <v>661</v>
      </c>
      <c r="F91" s="62" t="s">
        <v>628</v>
      </c>
      <c r="G91" s="88">
        <v>6</v>
      </c>
      <c r="H91" s="62">
        <v>3</v>
      </c>
      <c r="I91" s="62">
        <v>3</v>
      </c>
    </row>
    <row r="92" spans="1:9" ht="63.75" x14ac:dyDescent="0.25">
      <c r="A92" s="60" t="s">
        <v>342</v>
      </c>
      <c r="B92" s="89">
        <v>14777.5</v>
      </c>
      <c r="C92" s="62" t="s">
        <v>14</v>
      </c>
      <c r="D92" s="62" t="s">
        <v>60</v>
      </c>
      <c r="E92" s="62" t="s">
        <v>662</v>
      </c>
      <c r="F92" s="62" t="s">
        <v>628</v>
      </c>
      <c r="G92" s="88">
        <v>2</v>
      </c>
      <c r="H92" s="62">
        <v>2</v>
      </c>
      <c r="I92" s="62">
        <v>0</v>
      </c>
    </row>
    <row r="93" spans="1:9" ht="51" x14ac:dyDescent="0.25">
      <c r="A93" s="60" t="s">
        <v>343</v>
      </c>
      <c r="B93" s="89">
        <v>35546.5</v>
      </c>
      <c r="C93" s="62" t="s">
        <v>14</v>
      </c>
      <c r="D93" s="62" t="s">
        <v>60</v>
      </c>
      <c r="E93" s="62" t="s">
        <v>663</v>
      </c>
      <c r="F93" s="62" t="s">
        <v>628</v>
      </c>
      <c r="G93" s="88">
        <v>5</v>
      </c>
      <c r="H93" s="62">
        <v>1</v>
      </c>
      <c r="I93" s="62">
        <v>4</v>
      </c>
    </row>
    <row r="94" spans="1:9" ht="51" x14ac:dyDescent="0.25">
      <c r="A94" s="60" t="s">
        <v>344</v>
      </c>
      <c r="B94" s="89">
        <v>14777.5</v>
      </c>
      <c r="C94" s="62" t="s">
        <v>14</v>
      </c>
      <c r="D94" s="62" t="s">
        <v>28</v>
      </c>
      <c r="E94" s="62" t="s">
        <v>664</v>
      </c>
      <c r="F94" s="62" t="s">
        <v>628</v>
      </c>
      <c r="G94" s="88">
        <v>2</v>
      </c>
      <c r="H94" s="62">
        <v>1</v>
      </c>
      <c r="I94" s="62">
        <v>1</v>
      </c>
    </row>
    <row r="95" spans="1:9" ht="51" x14ac:dyDescent="0.25">
      <c r="A95" s="60" t="s">
        <v>345</v>
      </c>
      <c r="B95" s="89">
        <v>5991.5</v>
      </c>
      <c r="C95" s="62" t="s">
        <v>14</v>
      </c>
      <c r="D95" s="62" t="s">
        <v>60</v>
      </c>
      <c r="E95" s="62" t="s">
        <v>665</v>
      </c>
      <c r="F95" s="62" t="s">
        <v>628</v>
      </c>
      <c r="G95" s="88">
        <v>1</v>
      </c>
      <c r="H95" s="62">
        <v>0</v>
      </c>
      <c r="I95" s="62">
        <v>1</v>
      </c>
    </row>
    <row r="96" spans="1:9" ht="63.75" x14ac:dyDescent="0.25">
      <c r="A96" s="60" t="s">
        <v>346</v>
      </c>
      <c r="B96" s="89">
        <v>456163.26</v>
      </c>
      <c r="C96" s="62" t="s">
        <v>14</v>
      </c>
      <c r="D96" s="62" t="s">
        <v>58</v>
      </c>
      <c r="E96" s="62" t="s">
        <v>58</v>
      </c>
      <c r="F96" s="62" t="s">
        <v>84</v>
      </c>
      <c r="G96" s="88">
        <v>4418</v>
      </c>
      <c r="H96" s="62">
        <v>921</v>
      </c>
      <c r="I96" s="62">
        <v>988</v>
      </c>
    </row>
    <row r="97" spans="1:9" ht="51" x14ac:dyDescent="0.25">
      <c r="A97" s="60" t="s">
        <v>347</v>
      </c>
      <c r="B97" s="89">
        <v>5991.5</v>
      </c>
      <c r="C97" s="62" t="s">
        <v>14</v>
      </c>
      <c r="D97" s="62" t="s">
        <v>137</v>
      </c>
      <c r="E97" s="62" t="s">
        <v>138</v>
      </c>
      <c r="F97" s="62" t="s">
        <v>628</v>
      </c>
      <c r="G97" s="88">
        <v>1</v>
      </c>
      <c r="H97" s="62">
        <v>1</v>
      </c>
      <c r="I97" s="62">
        <v>0</v>
      </c>
    </row>
    <row r="98" spans="1:9" ht="51" x14ac:dyDescent="0.25">
      <c r="A98" s="60" t="s">
        <v>348</v>
      </c>
      <c r="B98" s="89">
        <v>7388.75</v>
      </c>
      <c r="C98" s="62" t="s">
        <v>14</v>
      </c>
      <c r="D98" s="62" t="s">
        <v>137</v>
      </c>
      <c r="E98" s="62" t="s">
        <v>666</v>
      </c>
      <c r="F98" s="62" t="s">
        <v>628</v>
      </c>
      <c r="G98" s="88">
        <v>1</v>
      </c>
      <c r="H98" s="62">
        <v>1</v>
      </c>
      <c r="I98" s="62">
        <v>0</v>
      </c>
    </row>
    <row r="99" spans="1:9" ht="76.5" x14ac:dyDescent="0.25">
      <c r="A99" s="60" t="s">
        <v>349</v>
      </c>
      <c r="B99" s="89">
        <v>11983</v>
      </c>
      <c r="C99" s="62" t="s">
        <v>14</v>
      </c>
      <c r="D99" s="62" t="s">
        <v>137</v>
      </c>
      <c r="E99" s="62" t="s">
        <v>137</v>
      </c>
      <c r="F99" s="62" t="s">
        <v>628</v>
      </c>
      <c r="G99" s="88">
        <v>2</v>
      </c>
      <c r="H99" s="62">
        <v>1</v>
      </c>
      <c r="I99" s="62">
        <v>1</v>
      </c>
    </row>
    <row r="100" spans="1:9" ht="63.75" x14ac:dyDescent="0.25">
      <c r="A100" s="60" t="s">
        <v>350</v>
      </c>
      <c r="B100" s="89">
        <v>17974.5</v>
      </c>
      <c r="C100" s="62" t="s">
        <v>14</v>
      </c>
      <c r="D100" s="62" t="s">
        <v>137</v>
      </c>
      <c r="E100" s="62" t="s">
        <v>137</v>
      </c>
      <c r="F100" s="62" t="s">
        <v>628</v>
      </c>
      <c r="G100" s="88">
        <v>3</v>
      </c>
      <c r="H100" s="62">
        <v>0</v>
      </c>
      <c r="I100" s="62">
        <v>3</v>
      </c>
    </row>
    <row r="101" spans="1:9" ht="63.75" x14ac:dyDescent="0.25">
      <c r="A101" s="60" t="s">
        <v>351</v>
      </c>
      <c r="B101" s="89">
        <v>5991.5</v>
      </c>
      <c r="C101" s="62" t="s">
        <v>14</v>
      </c>
      <c r="D101" s="62" t="s">
        <v>137</v>
      </c>
      <c r="E101" s="62" t="s">
        <v>138</v>
      </c>
      <c r="F101" s="62" t="s">
        <v>628</v>
      </c>
      <c r="G101" s="88">
        <v>1</v>
      </c>
      <c r="H101" s="62">
        <v>0</v>
      </c>
      <c r="I101" s="62">
        <v>1</v>
      </c>
    </row>
    <row r="102" spans="1:9" ht="51" x14ac:dyDescent="0.25">
      <c r="A102" s="60" t="s">
        <v>352</v>
      </c>
      <c r="B102" s="89">
        <v>35546.5</v>
      </c>
      <c r="C102" s="62" t="s">
        <v>14</v>
      </c>
      <c r="D102" s="62" t="s">
        <v>55</v>
      </c>
      <c r="E102" s="62" t="s">
        <v>173</v>
      </c>
      <c r="F102" s="62" t="s">
        <v>628</v>
      </c>
      <c r="G102" s="88">
        <v>5</v>
      </c>
      <c r="H102" s="62">
        <v>1</v>
      </c>
      <c r="I102" s="62">
        <v>4</v>
      </c>
    </row>
    <row r="103" spans="1:9" ht="51" x14ac:dyDescent="0.25">
      <c r="A103" s="60" t="s">
        <v>353</v>
      </c>
      <c r="B103" s="89">
        <v>22166.25</v>
      </c>
      <c r="C103" s="62" t="s">
        <v>14</v>
      </c>
      <c r="D103" s="62" t="s">
        <v>55</v>
      </c>
      <c r="E103" s="62" t="s">
        <v>667</v>
      </c>
      <c r="F103" s="62" t="s">
        <v>628</v>
      </c>
      <c r="G103" s="88">
        <v>3</v>
      </c>
      <c r="H103" s="62">
        <v>3</v>
      </c>
      <c r="I103" s="62">
        <v>0</v>
      </c>
    </row>
    <row r="104" spans="1:9" ht="51" x14ac:dyDescent="0.25">
      <c r="A104" s="60" t="s">
        <v>354</v>
      </c>
      <c r="B104" s="89">
        <v>5991.5</v>
      </c>
      <c r="C104" s="62" t="s">
        <v>14</v>
      </c>
      <c r="D104" s="62" t="s">
        <v>55</v>
      </c>
      <c r="E104" s="62" t="s">
        <v>633</v>
      </c>
      <c r="F104" s="62" t="s">
        <v>628</v>
      </c>
      <c r="G104" s="88">
        <v>1</v>
      </c>
      <c r="H104" s="62">
        <v>1</v>
      </c>
      <c r="I104" s="62">
        <v>0</v>
      </c>
    </row>
    <row r="105" spans="1:9" ht="51" x14ac:dyDescent="0.25">
      <c r="A105" s="60" t="s">
        <v>355</v>
      </c>
      <c r="B105" s="89">
        <v>37731.5</v>
      </c>
      <c r="C105" s="62" t="s">
        <v>14</v>
      </c>
      <c r="D105" s="62" t="s">
        <v>55</v>
      </c>
      <c r="E105" s="62" t="s">
        <v>55</v>
      </c>
      <c r="F105" s="62" t="s">
        <v>628</v>
      </c>
      <c r="G105" s="88">
        <v>5</v>
      </c>
      <c r="H105" s="62">
        <v>2</v>
      </c>
      <c r="I105" s="62">
        <v>3</v>
      </c>
    </row>
    <row r="106" spans="1:9" ht="51" x14ac:dyDescent="0.25">
      <c r="A106" s="60" t="s">
        <v>356</v>
      </c>
      <c r="B106" s="89">
        <v>17974.5</v>
      </c>
      <c r="C106" s="62" t="s">
        <v>14</v>
      </c>
      <c r="D106" s="62" t="s">
        <v>55</v>
      </c>
      <c r="E106" s="62" t="s">
        <v>668</v>
      </c>
      <c r="F106" s="62" t="s">
        <v>628</v>
      </c>
      <c r="G106" s="88">
        <v>3</v>
      </c>
      <c r="H106" s="62">
        <v>2</v>
      </c>
      <c r="I106" s="62">
        <v>1</v>
      </c>
    </row>
    <row r="107" spans="1:9" ht="51" x14ac:dyDescent="0.25">
      <c r="A107" s="60" t="s">
        <v>357</v>
      </c>
      <c r="B107" s="89">
        <v>11983</v>
      </c>
      <c r="C107" s="62" t="s">
        <v>14</v>
      </c>
      <c r="D107" s="62" t="s">
        <v>49</v>
      </c>
      <c r="E107" s="62" t="s">
        <v>38</v>
      </c>
      <c r="F107" s="62" t="s">
        <v>628</v>
      </c>
      <c r="G107" s="88">
        <v>2</v>
      </c>
      <c r="H107" s="62">
        <v>1</v>
      </c>
      <c r="I107" s="62">
        <v>1</v>
      </c>
    </row>
    <row r="108" spans="1:9" ht="63.75" x14ac:dyDescent="0.25">
      <c r="A108" s="60" t="s">
        <v>358</v>
      </c>
      <c r="B108" s="89">
        <v>2857435.68</v>
      </c>
      <c r="C108" s="62" t="s">
        <v>14</v>
      </c>
      <c r="D108" s="62" t="s">
        <v>137</v>
      </c>
      <c r="E108" s="62" t="s">
        <v>31</v>
      </c>
      <c r="F108" s="62" t="s">
        <v>139</v>
      </c>
      <c r="G108" s="88">
        <v>955.45</v>
      </c>
      <c r="H108" s="62">
        <v>355</v>
      </c>
      <c r="I108" s="62">
        <v>366</v>
      </c>
    </row>
    <row r="109" spans="1:9" ht="89.25" x14ac:dyDescent="0.25">
      <c r="A109" s="60" t="s">
        <v>359</v>
      </c>
      <c r="B109" s="89">
        <v>1073652.1299999999</v>
      </c>
      <c r="C109" s="62" t="s">
        <v>14</v>
      </c>
      <c r="D109" s="62" t="s">
        <v>168</v>
      </c>
      <c r="E109" s="62" t="s">
        <v>168</v>
      </c>
      <c r="F109" s="62" t="s">
        <v>84</v>
      </c>
      <c r="G109" s="88" t="s">
        <v>669</v>
      </c>
      <c r="H109" s="62">
        <v>18</v>
      </c>
      <c r="I109" s="62">
        <v>18</v>
      </c>
    </row>
    <row r="110" spans="1:9" ht="76.5" x14ac:dyDescent="0.25">
      <c r="A110" s="60" t="s">
        <v>360</v>
      </c>
      <c r="B110" s="89">
        <v>892841.54</v>
      </c>
      <c r="C110" s="62" t="s">
        <v>14</v>
      </c>
      <c r="D110" s="62" t="s">
        <v>168</v>
      </c>
      <c r="E110" s="62" t="s">
        <v>168</v>
      </c>
      <c r="F110" s="62" t="s">
        <v>84</v>
      </c>
      <c r="G110" s="88" t="s">
        <v>670</v>
      </c>
      <c r="H110" s="62">
        <v>305</v>
      </c>
      <c r="I110" s="62">
        <v>330</v>
      </c>
    </row>
    <row r="111" spans="1:9" ht="89.25" x14ac:dyDescent="0.25">
      <c r="A111" s="60" t="s">
        <v>361</v>
      </c>
      <c r="B111" s="89">
        <v>471298.65</v>
      </c>
      <c r="C111" s="62" t="s">
        <v>14</v>
      </c>
      <c r="D111" s="62" t="s">
        <v>168</v>
      </c>
      <c r="E111" s="62" t="s">
        <v>168</v>
      </c>
      <c r="F111" s="62" t="s">
        <v>84</v>
      </c>
      <c r="G111" s="88" t="s">
        <v>671</v>
      </c>
      <c r="H111" s="62">
        <v>311</v>
      </c>
      <c r="I111" s="62">
        <v>338</v>
      </c>
    </row>
    <row r="112" spans="1:9" ht="76.5" x14ac:dyDescent="0.25">
      <c r="A112" s="60" t="s">
        <v>362</v>
      </c>
      <c r="B112" s="89">
        <v>95158.09</v>
      </c>
      <c r="C112" s="62" t="s">
        <v>14</v>
      </c>
      <c r="D112" s="62" t="s">
        <v>168</v>
      </c>
      <c r="E112" s="62" t="s">
        <v>168</v>
      </c>
      <c r="F112" s="62" t="s">
        <v>84</v>
      </c>
      <c r="G112" s="88" t="s">
        <v>672</v>
      </c>
      <c r="H112" s="62">
        <v>59</v>
      </c>
      <c r="I112" s="62">
        <v>64</v>
      </c>
    </row>
    <row r="113" spans="1:9" ht="76.5" x14ac:dyDescent="0.25">
      <c r="A113" s="60" t="s">
        <v>363</v>
      </c>
      <c r="B113" s="89">
        <v>275065.31</v>
      </c>
      <c r="C113" s="62" t="s">
        <v>14</v>
      </c>
      <c r="D113" s="62" t="s">
        <v>168</v>
      </c>
      <c r="E113" s="62" t="s">
        <v>168</v>
      </c>
      <c r="F113" s="62" t="s">
        <v>84</v>
      </c>
      <c r="G113" s="88" t="s">
        <v>673</v>
      </c>
      <c r="H113" s="62">
        <v>257</v>
      </c>
      <c r="I113" s="62">
        <v>280</v>
      </c>
    </row>
    <row r="114" spans="1:9" ht="89.25" x14ac:dyDescent="0.25">
      <c r="A114" s="60" t="s">
        <v>364</v>
      </c>
      <c r="B114" s="89">
        <v>1102141.08</v>
      </c>
      <c r="C114" s="62" t="s">
        <v>14</v>
      </c>
      <c r="D114" s="62" t="s">
        <v>168</v>
      </c>
      <c r="E114" s="62" t="s">
        <v>168</v>
      </c>
      <c r="F114" s="62" t="s">
        <v>84</v>
      </c>
      <c r="G114" s="88" t="s">
        <v>674</v>
      </c>
      <c r="H114" s="62">
        <v>159</v>
      </c>
      <c r="I114" s="62">
        <v>172</v>
      </c>
    </row>
    <row r="115" spans="1:9" ht="76.5" x14ac:dyDescent="0.25">
      <c r="A115" s="60" t="s">
        <v>365</v>
      </c>
      <c r="B115" s="89">
        <v>771453.31</v>
      </c>
      <c r="C115" s="62" t="s">
        <v>14</v>
      </c>
      <c r="D115" s="62" t="s">
        <v>168</v>
      </c>
      <c r="E115" s="62" t="s">
        <v>168</v>
      </c>
      <c r="F115" s="62" t="s">
        <v>84</v>
      </c>
      <c r="G115" s="88" t="s">
        <v>675</v>
      </c>
      <c r="H115" s="62">
        <v>132</v>
      </c>
      <c r="I115" s="62">
        <v>143</v>
      </c>
    </row>
    <row r="116" spans="1:9" ht="76.5" x14ac:dyDescent="0.25">
      <c r="A116" s="60" t="s">
        <v>366</v>
      </c>
      <c r="B116" s="89">
        <v>125285.26</v>
      </c>
      <c r="C116" s="62" t="s">
        <v>14</v>
      </c>
      <c r="D116" s="62" t="s">
        <v>66</v>
      </c>
      <c r="E116" s="62" t="s">
        <v>676</v>
      </c>
      <c r="F116" s="62" t="s">
        <v>84</v>
      </c>
      <c r="G116" s="88">
        <v>877.57</v>
      </c>
      <c r="H116" s="62">
        <v>11</v>
      </c>
      <c r="I116" s="62">
        <v>12</v>
      </c>
    </row>
    <row r="117" spans="1:9" ht="76.5" x14ac:dyDescent="0.25">
      <c r="A117" s="60" t="s">
        <v>367</v>
      </c>
      <c r="B117" s="89">
        <v>206812.27</v>
      </c>
      <c r="C117" s="62" t="s">
        <v>14</v>
      </c>
      <c r="D117" s="62" t="s">
        <v>66</v>
      </c>
      <c r="E117" s="62" t="s">
        <v>677</v>
      </c>
      <c r="F117" s="62" t="s">
        <v>84</v>
      </c>
      <c r="G117" s="88">
        <v>1458.52</v>
      </c>
      <c r="H117" s="62">
        <v>32</v>
      </c>
      <c r="I117" s="62">
        <v>33</v>
      </c>
    </row>
    <row r="118" spans="1:9" ht="63.75" x14ac:dyDescent="0.25">
      <c r="A118" s="60" t="s">
        <v>368</v>
      </c>
      <c r="B118" s="89">
        <v>145870.16</v>
      </c>
      <c r="C118" s="62" t="s">
        <v>14</v>
      </c>
      <c r="D118" s="62" t="s">
        <v>66</v>
      </c>
      <c r="E118" s="62" t="s">
        <v>678</v>
      </c>
      <c r="F118" s="62" t="s">
        <v>84</v>
      </c>
      <c r="G118" s="88">
        <v>1036.93</v>
      </c>
      <c r="H118" s="62">
        <v>62</v>
      </c>
      <c r="I118" s="62">
        <v>74</v>
      </c>
    </row>
    <row r="119" spans="1:9" ht="63.75" x14ac:dyDescent="0.25">
      <c r="A119" s="60" t="s">
        <v>369</v>
      </c>
      <c r="B119" s="89">
        <v>242841.91</v>
      </c>
      <c r="C119" s="62" t="s">
        <v>14</v>
      </c>
      <c r="D119" s="62" t="s">
        <v>66</v>
      </c>
      <c r="E119" s="62" t="s">
        <v>679</v>
      </c>
      <c r="F119" s="62" t="s">
        <v>84</v>
      </c>
      <c r="G119" s="88">
        <v>1944.16</v>
      </c>
      <c r="H119" s="62">
        <v>69</v>
      </c>
      <c r="I119" s="62">
        <v>73</v>
      </c>
    </row>
    <row r="120" spans="1:9" ht="76.5" x14ac:dyDescent="0.25">
      <c r="A120" s="60" t="s">
        <v>370</v>
      </c>
      <c r="B120" s="89">
        <v>549267.30000000005</v>
      </c>
      <c r="C120" s="62" t="s">
        <v>14</v>
      </c>
      <c r="D120" s="62" t="s">
        <v>66</v>
      </c>
      <c r="E120" s="62" t="s">
        <v>680</v>
      </c>
      <c r="F120" s="62" t="s">
        <v>84</v>
      </c>
      <c r="G120" s="88">
        <v>4410.67</v>
      </c>
      <c r="H120" s="62">
        <v>15</v>
      </c>
      <c r="I120" s="62">
        <v>24</v>
      </c>
    </row>
    <row r="121" spans="1:9" ht="76.5" x14ac:dyDescent="0.25">
      <c r="A121" s="60" t="s">
        <v>371</v>
      </c>
      <c r="B121" s="89">
        <v>168493</v>
      </c>
      <c r="C121" s="62" t="s">
        <v>14</v>
      </c>
      <c r="D121" s="62" t="s">
        <v>66</v>
      </c>
      <c r="E121" s="62" t="s">
        <v>66</v>
      </c>
      <c r="F121" s="62" t="s">
        <v>84</v>
      </c>
      <c r="G121" s="88">
        <v>1341.22</v>
      </c>
      <c r="H121" s="62">
        <v>22</v>
      </c>
      <c r="I121" s="62">
        <v>30</v>
      </c>
    </row>
    <row r="122" spans="1:9" ht="76.5" x14ac:dyDescent="0.25">
      <c r="A122" s="60" t="s">
        <v>372</v>
      </c>
      <c r="B122" s="89">
        <v>189169.14</v>
      </c>
      <c r="C122" s="62" t="s">
        <v>14</v>
      </c>
      <c r="D122" s="62" t="s">
        <v>66</v>
      </c>
      <c r="E122" s="62" t="s">
        <v>66</v>
      </c>
      <c r="F122" s="62" t="s">
        <v>84</v>
      </c>
      <c r="G122" s="88">
        <v>1335.17</v>
      </c>
      <c r="H122" s="62">
        <v>3</v>
      </c>
      <c r="I122" s="62">
        <v>3</v>
      </c>
    </row>
    <row r="123" spans="1:9" ht="76.5" x14ac:dyDescent="0.25">
      <c r="A123" s="60" t="s">
        <v>373</v>
      </c>
      <c r="B123" s="89">
        <v>128608.53</v>
      </c>
      <c r="C123" s="62" t="s">
        <v>14</v>
      </c>
      <c r="D123" s="62" t="s">
        <v>66</v>
      </c>
      <c r="E123" s="62" t="s">
        <v>681</v>
      </c>
      <c r="F123" s="62" t="s">
        <v>84</v>
      </c>
      <c r="G123" s="88">
        <v>912.9</v>
      </c>
      <c r="H123" s="62">
        <v>2</v>
      </c>
      <c r="I123" s="62">
        <v>3</v>
      </c>
    </row>
    <row r="124" spans="1:9" ht="63.75" x14ac:dyDescent="0.25">
      <c r="A124" s="60" t="s">
        <v>374</v>
      </c>
      <c r="B124" s="89">
        <v>136660.98000000001</v>
      </c>
      <c r="C124" s="62" t="s">
        <v>14</v>
      </c>
      <c r="D124" s="62" t="s">
        <v>66</v>
      </c>
      <c r="E124" s="62" t="s">
        <v>682</v>
      </c>
      <c r="F124" s="62" t="s">
        <v>84</v>
      </c>
      <c r="G124" s="88">
        <v>1087.81</v>
      </c>
      <c r="H124" s="62">
        <v>4</v>
      </c>
      <c r="I124" s="62">
        <v>5</v>
      </c>
    </row>
    <row r="125" spans="1:9" ht="76.5" x14ac:dyDescent="0.25">
      <c r="A125" s="60" t="s">
        <v>375</v>
      </c>
      <c r="B125" s="89">
        <v>189659.19</v>
      </c>
      <c r="C125" s="62" t="s">
        <v>14</v>
      </c>
      <c r="D125" s="62" t="s">
        <v>66</v>
      </c>
      <c r="E125" s="62" t="s">
        <v>66</v>
      </c>
      <c r="F125" s="62" t="s">
        <v>84</v>
      </c>
      <c r="G125" s="88">
        <v>1338.79</v>
      </c>
      <c r="H125" s="62">
        <v>3</v>
      </c>
      <c r="I125" s="62">
        <v>4</v>
      </c>
    </row>
    <row r="126" spans="1:9" ht="76.5" x14ac:dyDescent="0.25">
      <c r="A126" s="60" t="s">
        <v>376</v>
      </c>
      <c r="B126" s="89">
        <v>1109657.8899999999</v>
      </c>
      <c r="C126" s="62" t="s">
        <v>14</v>
      </c>
      <c r="D126" s="62" t="s">
        <v>66</v>
      </c>
      <c r="E126" s="62" t="s">
        <v>676</v>
      </c>
      <c r="F126" s="62" t="s">
        <v>84</v>
      </c>
      <c r="G126" s="88">
        <v>8239.6200000000008</v>
      </c>
      <c r="H126" s="62">
        <v>22</v>
      </c>
      <c r="I126" s="62">
        <v>29</v>
      </c>
    </row>
    <row r="127" spans="1:9" ht="76.5" x14ac:dyDescent="0.25">
      <c r="A127" s="60" t="s">
        <v>377</v>
      </c>
      <c r="B127" s="89">
        <v>726103.14</v>
      </c>
      <c r="C127" s="62" t="s">
        <v>14</v>
      </c>
      <c r="D127" s="62" t="s">
        <v>31</v>
      </c>
      <c r="E127" s="62" t="s">
        <v>154</v>
      </c>
      <c r="F127" s="62" t="s">
        <v>139</v>
      </c>
      <c r="G127" s="88">
        <v>247.6</v>
      </c>
      <c r="H127" s="62">
        <v>3</v>
      </c>
      <c r="I127" s="62">
        <v>5</v>
      </c>
    </row>
    <row r="128" spans="1:9" ht="76.5" x14ac:dyDescent="0.25">
      <c r="A128" s="60" t="s">
        <v>378</v>
      </c>
      <c r="B128" s="89">
        <v>660754.86</v>
      </c>
      <c r="C128" s="62" t="s">
        <v>14</v>
      </c>
      <c r="D128" s="62" t="s">
        <v>31</v>
      </c>
      <c r="E128" s="62" t="s">
        <v>259</v>
      </c>
      <c r="F128" s="62" t="s">
        <v>139</v>
      </c>
      <c r="G128" s="88">
        <v>229.5</v>
      </c>
      <c r="H128" s="62">
        <v>5</v>
      </c>
      <c r="I128" s="62">
        <v>5</v>
      </c>
    </row>
    <row r="129" spans="1:9" ht="63.75" x14ac:dyDescent="0.25">
      <c r="A129" s="60" t="s">
        <v>379</v>
      </c>
      <c r="B129" s="89">
        <v>129156.54</v>
      </c>
      <c r="C129" s="62" t="s">
        <v>14</v>
      </c>
      <c r="D129" s="62" t="s">
        <v>61</v>
      </c>
      <c r="E129" s="62" t="s">
        <v>183</v>
      </c>
      <c r="F129" s="62" t="s">
        <v>84</v>
      </c>
      <c r="G129" s="88">
        <v>1244.29</v>
      </c>
      <c r="H129" s="62">
        <v>140</v>
      </c>
      <c r="I129" s="62">
        <v>139</v>
      </c>
    </row>
    <row r="130" spans="1:9" ht="63.75" x14ac:dyDescent="0.25">
      <c r="A130" s="60" t="s">
        <v>380</v>
      </c>
      <c r="B130" s="89">
        <v>326686.52</v>
      </c>
      <c r="C130" s="62" t="s">
        <v>14</v>
      </c>
      <c r="D130" s="62" t="s">
        <v>61</v>
      </c>
      <c r="E130" s="62" t="s">
        <v>182</v>
      </c>
      <c r="F130" s="62" t="s">
        <v>84</v>
      </c>
      <c r="G130" s="88">
        <v>2784.67</v>
      </c>
      <c r="H130" s="62">
        <v>247</v>
      </c>
      <c r="I130" s="62">
        <v>271</v>
      </c>
    </row>
    <row r="131" spans="1:9" ht="63.75" x14ac:dyDescent="0.25">
      <c r="A131" s="60" t="s">
        <v>381</v>
      </c>
      <c r="B131" s="89">
        <v>142638.60999999999</v>
      </c>
      <c r="C131" s="62" t="s">
        <v>14</v>
      </c>
      <c r="D131" s="62" t="s">
        <v>61</v>
      </c>
      <c r="E131" s="62" t="s">
        <v>183</v>
      </c>
      <c r="F131" s="62" t="s">
        <v>84</v>
      </c>
      <c r="G131" s="88">
        <v>1213.68</v>
      </c>
      <c r="H131" s="62">
        <v>140</v>
      </c>
      <c r="I131" s="62">
        <v>139</v>
      </c>
    </row>
    <row r="132" spans="1:9" ht="63.75" x14ac:dyDescent="0.25">
      <c r="A132" s="60" t="s">
        <v>382</v>
      </c>
      <c r="B132" s="89">
        <v>127604</v>
      </c>
      <c r="C132" s="62" t="s">
        <v>14</v>
      </c>
      <c r="D132" s="62" t="s">
        <v>57</v>
      </c>
      <c r="E132" s="62" t="s">
        <v>57</v>
      </c>
      <c r="F132" s="62" t="s">
        <v>628</v>
      </c>
      <c r="G132" s="88">
        <v>20</v>
      </c>
      <c r="H132" s="62">
        <v>7</v>
      </c>
      <c r="I132" s="62">
        <v>13</v>
      </c>
    </row>
    <row r="133" spans="1:9" ht="63.75" x14ac:dyDescent="0.25">
      <c r="A133" s="60" t="s">
        <v>383</v>
      </c>
      <c r="B133" s="89">
        <v>321257.07</v>
      </c>
      <c r="C133" s="62" t="s">
        <v>14</v>
      </c>
      <c r="D133" s="62" t="s">
        <v>61</v>
      </c>
      <c r="E133" s="62" t="s">
        <v>683</v>
      </c>
      <c r="F133" s="62" t="s">
        <v>84</v>
      </c>
      <c r="G133" s="88">
        <v>2760.89</v>
      </c>
      <c r="H133" s="62">
        <v>220</v>
      </c>
      <c r="I133" s="62">
        <v>241</v>
      </c>
    </row>
    <row r="134" spans="1:9" ht="63.75" x14ac:dyDescent="0.25">
      <c r="A134" s="60" t="s">
        <v>384</v>
      </c>
      <c r="B134" s="89">
        <v>5991.5</v>
      </c>
      <c r="C134" s="62" t="s">
        <v>14</v>
      </c>
      <c r="D134" s="62" t="s">
        <v>57</v>
      </c>
      <c r="E134" s="62" t="s">
        <v>57</v>
      </c>
      <c r="F134" s="62" t="s">
        <v>628</v>
      </c>
      <c r="G134" s="88">
        <v>1</v>
      </c>
      <c r="H134" s="62">
        <v>1</v>
      </c>
      <c r="I134" s="62">
        <v>0</v>
      </c>
    </row>
    <row r="135" spans="1:9" ht="63.75" x14ac:dyDescent="0.25">
      <c r="A135" s="60" t="s">
        <v>385</v>
      </c>
      <c r="B135" s="89">
        <v>53923.5</v>
      </c>
      <c r="C135" s="62" t="s">
        <v>14</v>
      </c>
      <c r="D135" s="62" t="s">
        <v>57</v>
      </c>
      <c r="E135" s="62" t="s">
        <v>57</v>
      </c>
      <c r="F135" s="62" t="s">
        <v>628</v>
      </c>
      <c r="G135" s="88">
        <v>9</v>
      </c>
      <c r="H135" s="62">
        <v>1</v>
      </c>
      <c r="I135" s="62">
        <v>8</v>
      </c>
    </row>
    <row r="136" spans="1:9" ht="51" x14ac:dyDescent="0.25">
      <c r="A136" s="60" t="s">
        <v>386</v>
      </c>
      <c r="B136" s="89">
        <v>5991.5</v>
      </c>
      <c r="C136" s="62" t="s">
        <v>14</v>
      </c>
      <c r="D136" s="62" t="s">
        <v>57</v>
      </c>
      <c r="E136" s="62" t="s">
        <v>684</v>
      </c>
      <c r="F136" s="62" t="s">
        <v>628</v>
      </c>
      <c r="G136" s="88">
        <v>1</v>
      </c>
      <c r="H136" s="62">
        <v>0</v>
      </c>
      <c r="I136" s="62">
        <v>1</v>
      </c>
    </row>
    <row r="137" spans="1:9" ht="76.5" x14ac:dyDescent="0.25">
      <c r="A137" s="60" t="s">
        <v>387</v>
      </c>
      <c r="B137" s="89">
        <v>17974.5</v>
      </c>
      <c r="C137" s="62" t="s">
        <v>14</v>
      </c>
      <c r="D137" s="62" t="s">
        <v>57</v>
      </c>
      <c r="E137" s="62" t="s">
        <v>57</v>
      </c>
      <c r="F137" s="62" t="s">
        <v>628</v>
      </c>
      <c r="G137" s="88">
        <v>3</v>
      </c>
      <c r="H137" s="62">
        <v>0</v>
      </c>
      <c r="I137" s="62">
        <v>3</v>
      </c>
    </row>
    <row r="138" spans="1:9" ht="63.75" x14ac:dyDescent="0.25">
      <c r="A138" s="60" t="s">
        <v>388</v>
      </c>
      <c r="B138" s="89">
        <v>57505.75</v>
      </c>
      <c r="C138" s="62" t="s">
        <v>14</v>
      </c>
      <c r="D138" s="62" t="s">
        <v>57</v>
      </c>
      <c r="E138" s="62" t="s">
        <v>685</v>
      </c>
      <c r="F138" s="62" t="s">
        <v>628</v>
      </c>
      <c r="G138" s="88">
        <v>9</v>
      </c>
      <c r="H138" s="62">
        <v>4</v>
      </c>
      <c r="I138" s="62">
        <v>5</v>
      </c>
    </row>
    <row r="139" spans="1:9" ht="63.75" x14ac:dyDescent="0.25">
      <c r="A139" s="60" t="s">
        <v>389</v>
      </c>
      <c r="B139" s="89">
        <v>19371.75</v>
      </c>
      <c r="C139" s="62" t="s">
        <v>14</v>
      </c>
      <c r="D139" s="62" t="s">
        <v>57</v>
      </c>
      <c r="E139" s="62" t="s">
        <v>686</v>
      </c>
      <c r="F139" s="62" t="s">
        <v>628</v>
      </c>
      <c r="G139" s="88">
        <v>3</v>
      </c>
      <c r="H139" s="62">
        <v>0</v>
      </c>
      <c r="I139" s="62">
        <v>3</v>
      </c>
    </row>
    <row r="140" spans="1:9" ht="63.75" x14ac:dyDescent="0.25">
      <c r="A140" s="60" t="s">
        <v>390</v>
      </c>
      <c r="B140" s="89">
        <v>5991.5</v>
      </c>
      <c r="C140" s="62" t="s">
        <v>14</v>
      </c>
      <c r="D140" s="62" t="s">
        <v>57</v>
      </c>
      <c r="E140" s="62" t="s">
        <v>687</v>
      </c>
      <c r="F140" s="62" t="s">
        <v>628</v>
      </c>
      <c r="G140" s="88">
        <v>1</v>
      </c>
      <c r="H140" s="62">
        <v>0</v>
      </c>
      <c r="I140" s="62">
        <v>1</v>
      </c>
    </row>
    <row r="141" spans="1:9" ht="51" x14ac:dyDescent="0.25">
      <c r="A141" s="60" t="s">
        <v>391</v>
      </c>
      <c r="B141" s="89">
        <v>7388.75</v>
      </c>
      <c r="C141" s="62" t="s">
        <v>14</v>
      </c>
      <c r="D141" s="62" t="s">
        <v>57</v>
      </c>
      <c r="E141" s="62" t="s">
        <v>688</v>
      </c>
      <c r="F141" s="62" t="s">
        <v>628</v>
      </c>
      <c r="G141" s="88">
        <v>1</v>
      </c>
      <c r="H141" s="62">
        <v>0</v>
      </c>
      <c r="I141" s="62">
        <v>1</v>
      </c>
    </row>
    <row r="142" spans="1:9" ht="63.75" x14ac:dyDescent="0.25">
      <c r="A142" s="60" t="s">
        <v>392</v>
      </c>
      <c r="B142" s="89">
        <v>13380.25</v>
      </c>
      <c r="C142" s="62" t="s">
        <v>14</v>
      </c>
      <c r="D142" s="62" t="s">
        <v>57</v>
      </c>
      <c r="E142" s="62" t="s">
        <v>689</v>
      </c>
      <c r="F142" s="62" t="s">
        <v>628</v>
      </c>
      <c r="G142" s="88">
        <v>2</v>
      </c>
      <c r="H142" s="62">
        <v>0</v>
      </c>
      <c r="I142" s="62">
        <v>2</v>
      </c>
    </row>
    <row r="143" spans="1:9" ht="63.75" x14ac:dyDescent="0.25">
      <c r="A143" s="60" t="s">
        <v>393</v>
      </c>
      <c r="B143" s="89">
        <v>7388.75</v>
      </c>
      <c r="C143" s="62" t="s">
        <v>14</v>
      </c>
      <c r="D143" s="62" t="s">
        <v>57</v>
      </c>
      <c r="E143" s="62" t="s">
        <v>690</v>
      </c>
      <c r="F143" s="62" t="s">
        <v>628</v>
      </c>
      <c r="G143" s="88">
        <v>1</v>
      </c>
      <c r="H143" s="62">
        <v>0</v>
      </c>
      <c r="I143" s="62">
        <v>1</v>
      </c>
    </row>
    <row r="144" spans="1:9" ht="63.75" x14ac:dyDescent="0.25">
      <c r="A144" s="60" t="s">
        <v>394</v>
      </c>
      <c r="B144" s="89">
        <v>5991.5</v>
      </c>
      <c r="C144" s="62" t="s">
        <v>14</v>
      </c>
      <c r="D144" s="62" t="s">
        <v>57</v>
      </c>
      <c r="E144" s="62" t="s">
        <v>157</v>
      </c>
      <c r="F144" s="62" t="s">
        <v>628</v>
      </c>
      <c r="G144" s="88">
        <v>1</v>
      </c>
      <c r="H144" s="62">
        <v>0</v>
      </c>
      <c r="I144" s="62">
        <v>1</v>
      </c>
    </row>
    <row r="145" spans="1:9" ht="51" x14ac:dyDescent="0.25">
      <c r="A145" s="60" t="s">
        <v>395</v>
      </c>
      <c r="B145" s="89">
        <v>5991.5</v>
      </c>
      <c r="C145" s="62" t="s">
        <v>14</v>
      </c>
      <c r="D145" s="62" t="s">
        <v>38</v>
      </c>
      <c r="E145" s="62" t="s">
        <v>691</v>
      </c>
      <c r="F145" s="62" t="s">
        <v>628</v>
      </c>
      <c r="G145" s="88">
        <v>1</v>
      </c>
      <c r="H145" s="62">
        <v>0</v>
      </c>
      <c r="I145" s="62">
        <v>1</v>
      </c>
    </row>
    <row r="146" spans="1:9" ht="51" x14ac:dyDescent="0.25">
      <c r="A146" s="60" t="s">
        <v>396</v>
      </c>
      <c r="B146" s="89">
        <v>23966</v>
      </c>
      <c r="C146" s="62" t="s">
        <v>14</v>
      </c>
      <c r="D146" s="62" t="s">
        <v>38</v>
      </c>
      <c r="E146" s="62" t="s">
        <v>692</v>
      </c>
      <c r="F146" s="62" t="s">
        <v>628</v>
      </c>
      <c r="G146" s="88">
        <v>4</v>
      </c>
      <c r="H146" s="62">
        <v>1</v>
      </c>
      <c r="I146" s="62">
        <v>3</v>
      </c>
    </row>
    <row r="147" spans="1:9" ht="51" x14ac:dyDescent="0.25">
      <c r="A147" s="60" t="s">
        <v>397</v>
      </c>
      <c r="B147" s="89">
        <v>5991.5</v>
      </c>
      <c r="C147" s="62" t="s">
        <v>14</v>
      </c>
      <c r="D147" s="62" t="s">
        <v>38</v>
      </c>
      <c r="E147" s="62" t="s">
        <v>163</v>
      </c>
      <c r="F147" s="62" t="s">
        <v>628</v>
      </c>
      <c r="G147" s="88">
        <v>1</v>
      </c>
      <c r="H147" s="62">
        <v>0</v>
      </c>
      <c r="I147" s="62">
        <v>1</v>
      </c>
    </row>
    <row r="148" spans="1:9" ht="63.75" x14ac:dyDescent="0.25">
      <c r="A148" s="60" t="s">
        <v>398</v>
      </c>
      <c r="B148" s="89">
        <v>5991.5</v>
      </c>
      <c r="C148" s="62" t="s">
        <v>14</v>
      </c>
      <c r="D148" s="62" t="s">
        <v>57</v>
      </c>
      <c r="E148" s="62" t="s">
        <v>693</v>
      </c>
      <c r="F148" s="62" t="s">
        <v>628</v>
      </c>
      <c r="G148" s="88">
        <v>1</v>
      </c>
      <c r="H148" s="62">
        <v>0</v>
      </c>
      <c r="I148" s="62">
        <v>1</v>
      </c>
    </row>
    <row r="149" spans="1:9" ht="76.5" x14ac:dyDescent="0.25">
      <c r="A149" s="60" t="s">
        <v>399</v>
      </c>
      <c r="B149" s="89">
        <v>5991.5</v>
      </c>
      <c r="C149" s="62" t="s">
        <v>14</v>
      </c>
      <c r="D149" s="62" t="s">
        <v>57</v>
      </c>
      <c r="E149" s="62" t="s">
        <v>57</v>
      </c>
      <c r="F149" s="62" t="s">
        <v>628</v>
      </c>
      <c r="G149" s="88">
        <v>1</v>
      </c>
      <c r="H149" s="62">
        <v>1</v>
      </c>
      <c r="I149" s="62">
        <v>0</v>
      </c>
    </row>
    <row r="150" spans="1:9" ht="51" x14ac:dyDescent="0.25">
      <c r="A150" s="60" t="s">
        <v>400</v>
      </c>
      <c r="B150" s="89">
        <v>5991.5</v>
      </c>
      <c r="C150" s="62" t="s">
        <v>14</v>
      </c>
      <c r="D150" s="62" t="s">
        <v>38</v>
      </c>
      <c r="E150" s="62" t="s">
        <v>130</v>
      </c>
      <c r="F150" s="62" t="s">
        <v>628</v>
      </c>
      <c r="G150" s="88">
        <v>1</v>
      </c>
      <c r="H150" s="62">
        <v>0</v>
      </c>
      <c r="I150" s="62">
        <v>1</v>
      </c>
    </row>
    <row r="151" spans="1:9" ht="63.75" x14ac:dyDescent="0.25">
      <c r="A151" s="60" t="s">
        <v>401</v>
      </c>
      <c r="B151" s="89">
        <v>11983</v>
      </c>
      <c r="C151" s="62" t="s">
        <v>14</v>
      </c>
      <c r="D151" s="62" t="s">
        <v>57</v>
      </c>
      <c r="E151" s="62" t="s">
        <v>694</v>
      </c>
      <c r="F151" s="62" t="s">
        <v>628</v>
      </c>
      <c r="G151" s="88">
        <v>2</v>
      </c>
      <c r="H151" s="62">
        <v>1</v>
      </c>
      <c r="I151" s="62">
        <v>1</v>
      </c>
    </row>
    <row r="152" spans="1:9" ht="63.75" x14ac:dyDescent="0.25">
      <c r="A152" s="60" t="s">
        <v>402</v>
      </c>
      <c r="B152" s="89">
        <v>11983</v>
      </c>
      <c r="C152" s="62" t="s">
        <v>14</v>
      </c>
      <c r="D152" s="62" t="s">
        <v>57</v>
      </c>
      <c r="E152" s="62" t="s">
        <v>695</v>
      </c>
      <c r="F152" s="62" t="s">
        <v>628</v>
      </c>
      <c r="G152" s="88">
        <v>2</v>
      </c>
      <c r="H152" s="62">
        <v>2</v>
      </c>
      <c r="I152" s="62">
        <v>0</v>
      </c>
    </row>
    <row r="153" spans="1:9" ht="51" x14ac:dyDescent="0.25">
      <c r="A153" s="60" t="s">
        <v>403</v>
      </c>
      <c r="B153" s="89">
        <v>26760.5</v>
      </c>
      <c r="C153" s="62" t="s">
        <v>14</v>
      </c>
      <c r="D153" s="62" t="s">
        <v>38</v>
      </c>
      <c r="E153" s="62" t="s">
        <v>119</v>
      </c>
      <c r="F153" s="62" t="s">
        <v>628</v>
      </c>
      <c r="G153" s="88">
        <v>4</v>
      </c>
      <c r="H153" s="62">
        <v>1</v>
      </c>
      <c r="I153" s="62">
        <v>3</v>
      </c>
    </row>
    <row r="154" spans="1:9" ht="51" x14ac:dyDescent="0.25">
      <c r="A154" s="60" t="s">
        <v>404</v>
      </c>
      <c r="B154" s="89">
        <v>5991.5</v>
      </c>
      <c r="C154" s="62" t="s">
        <v>14</v>
      </c>
      <c r="D154" s="62" t="s">
        <v>38</v>
      </c>
      <c r="E154" s="62" t="s">
        <v>156</v>
      </c>
      <c r="F154" s="62" t="s">
        <v>628</v>
      </c>
      <c r="G154" s="88">
        <v>1</v>
      </c>
      <c r="H154" s="62">
        <v>0</v>
      </c>
      <c r="I154" s="62">
        <v>1</v>
      </c>
    </row>
    <row r="155" spans="1:9" ht="51" x14ac:dyDescent="0.25">
      <c r="A155" s="60" t="s">
        <v>405</v>
      </c>
      <c r="B155" s="89">
        <v>5991.5</v>
      </c>
      <c r="C155" s="62" t="s">
        <v>14</v>
      </c>
      <c r="D155" s="62" t="s">
        <v>38</v>
      </c>
      <c r="E155" s="62" t="s">
        <v>129</v>
      </c>
      <c r="F155" s="62" t="s">
        <v>628</v>
      </c>
      <c r="G155" s="88">
        <v>1</v>
      </c>
      <c r="H155" s="62">
        <v>0</v>
      </c>
      <c r="I155" s="62">
        <v>1</v>
      </c>
    </row>
    <row r="156" spans="1:9" ht="51" x14ac:dyDescent="0.25">
      <c r="A156" s="60" t="s">
        <v>406</v>
      </c>
      <c r="B156" s="89">
        <v>7388.75</v>
      </c>
      <c r="C156" s="62" t="s">
        <v>14</v>
      </c>
      <c r="D156" s="62" t="s">
        <v>38</v>
      </c>
      <c r="E156" s="62" t="s">
        <v>117</v>
      </c>
      <c r="F156" s="62" t="s">
        <v>628</v>
      </c>
      <c r="G156" s="88">
        <v>1</v>
      </c>
      <c r="H156" s="62">
        <v>0</v>
      </c>
      <c r="I156" s="62">
        <v>1</v>
      </c>
    </row>
    <row r="157" spans="1:9" ht="51" x14ac:dyDescent="0.25">
      <c r="A157" s="60" t="s">
        <v>407</v>
      </c>
      <c r="B157" s="89">
        <v>5991.5</v>
      </c>
      <c r="C157" s="62" t="s">
        <v>14</v>
      </c>
      <c r="D157" s="62" t="s">
        <v>38</v>
      </c>
      <c r="E157" s="62" t="s">
        <v>118</v>
      </c>
      <c r="F157" s="62" t="s">
        <v>628</v>
      </c>
      <c r="G157" s="88">
        <v>1</v>
      </c>
      <c r="H157" s="62">
        <v>1</v>
      </c>
      <c r="I157" s="62">
        <v>0</v>
      </c>
    </row>
    <row r="158" spans="1:9" ht="51" x14ac:dyDescent="0.25">
      <c r="A158" s="60" t="s">
        <v>408</v>
      </c>
      <c r="B158" s="89">
        <v>87060.75</v>
      </c>
      <c r="C158" s="62" t="s">
        <v>14</v>
      </c>
      <c r="D158" s="62" t="s">
        <v>38</v>
      </c>
      <c r="E158" s="62" t="s">
        <v>38</v>
      </c>
      <c r="F158" s="62" t="s">
        <v>628</v>
      </c>
      <c r="G158" s="88">
        <v>13</v>
      </c>
      <c r="H158" s="62">
        <v>3</v>
      </c>
      <c r="I158" s="62">
        <v>10</v>
      </c>
    </row>
    <row r="159" spans="1:9" ht="51" x14ac:dyDescent="0.25">
      <c r="A159" s="60" t="s">
        <v>409</v>
      </c>
      <c r="B159" s="89">
        <v>11983</v>
      </c>
      <c r="C159" s="62" t="s">
        <v>14</v>
      </c>
      <c r="D159" s="62" t="s">
        <v>38</v>
      </c>
      <c r="E159" s="62" t="s">
        <v>38</v>
      </c>
      <c r="F159" s="62" t="s">
        <v>628</v>
      </c>
      <c r="G159" s="88">
        <v>2</v>
      </c>
      <c r="H159" s="62">
        <v>1</v>
      </c>
      <c r="I159" s="62">
        <v>1</v>
      </c>
    </row>
    <row r="160" spans="1:9" ht="51" x14ac:dyDescent="0.25">
      <c r="A160" s="60" t="s">
        <v>410</v>
      </c>
      <c r="B160" s="89">
        <v>7388.75</v>
      </c>
      <c r="C160" s="62" t="s">
        <v>14</v>
      </c>
      <c r="D160" s="62" t="s">
        <v>38</v>
      </c>
      <c r="E160" s="62" t="s">
        <v>125</v>
      </c>
      <c r="F160" s="62" t="s">
        <v>628</v>
      </c>
      <c r="G160" s="88">
        <v>1</v>
      </c>
      <c r="H160" s="62">
        <v>1</v>
      </c>
      <c r="I160" s="62">
        <v>0</v>
      </c>
    </row>
    <row r="161" spans="1:9" ht="51" x14ac:dyDescent="0.25">
      <c r="A161" s="60" t="s">
        <v>411</v>
      </c>
      <c r="B161" s="89">
        <v>17974.5</v>
      </c>
      <c r="C161" s="62" t="s">
        <v>14</v>
      </c>
      <c r="D161" s="62" t="s">
        <v>38</v>
      </c>
      <c r="E161" s="62" t="s">
        <v>159</v>
      </c>
      <c r="F161" s="62" t="s">
        <v>628</v>
      </c>
      <c r="G161" s="88">
        <v>3</v>
      </c>
      <c r="H161" s="62">
        <v>1</v>
      </c>
      <c r="I161" s="62">
        <v>2</v>
      </c>
    </row>
    <row r="162" spans="1:9" ht="51" x14ac:dyDescent="0.25">
      <c r="A162" s="60" t="s">
        <v>412</v>
      </c>
      <c r="B162" s="89">
        <v>17974.5</v>
      </c>
      <c r="C162" s="62" t="s">
        <v>14</v>
      </c>
      <c r="D162" s="62" t="s">
        <v>38</v>
      </c>
      <c r="E162" s="62" t="s">
        <v>164</v>
      </c>
      <c r="F162" s="62" t="s">
        <v>628</v>
      </c>
      <c r="G162" s="88">
        <v>3</v>
      </c>
      <c r="H162" s="62">
        <v>0</v>
      </c>
      <c r="I162" s="62">
        <v>3</v>
      </c>
    </row>
    <row r="163" spans="1:9" ht="51" x14ac:dyDescent="0.25">
      <c r="A163" s="60" t="s">
        <v>413</v>
      </c>
      <c r="B163" s="89">
        <v>23966</v>
      </c>
      <c r="C163" s="62" t="s">
        <v>14</v>
      </c>
      <c r="D163" s="62" t="s">
        <v>38</v>
      </c>
      <c r="E163" s="62" t="s">
        <v>165</v>
      </c>
      <c r="F163" s="62" t="s">
        <v>628</v>
      </c>
      <c r="G163" s="88">
        <v>4</v>
      </c>
      <c r="H163" s="62"/>
      <c r="I163" s="62"/>
    </row>
    <row r="164" spans="1:9" ht="51" x14ac:dyDescent="0.25">
      <c r="A164" s="60" t="s">
        <v>414</v>
      </c>
      <c r="B164" s="89">
        <v>39531.25</v>
      </c>
      <c r="C164" s="62" t="s">
        <v>14</v>
      </c>
      <c r="D164" s="62" t="s">
        <v>38</v>
      </c>
      <c r="E164" s="62" t="s">
        <v>128</v>
      </c>
      <c r="F164" s="62" t="s">
        <v>628</v>
      </c>
      <c r="G164" s="88">
        <v>6</v>
      </c>
      <c r="H164" s="62">
        <v>4</v>
      </c>
      <c r="I164" s="62">
        <v>2</v>
      </c>
    </row>
    <row r="165" spans="1:9" ht="51" x14ac:dyDescent="0.25">
      <c r="A165" s="60" t="s">
        <v>415</v>
      </c>
      <c r="B165" s="89">
        <v>25363.25</v>
      </c>
      <c r="C165" s="62" t="s">
        <v>14</v>
      </c>
      <c r="D165" s="62" t="s">
        <v>38</v>
      </c>
      <c r="E165" s="62" t="s">
        <v>696</v>
      </c>
      <c r="F165" s="62" t="s">
        <v>628</v>
      </c>
      <c r="G165" s="88">
        <v>4</v>
      </c>
      <c r="H165" s="62"/>
      <c r="I165" s="62"/>
    </row>
    <row r="166" spans="1:9" ht="51" x14ac:dyDescent="0.25">
      <c r="A166" s="60" t="s">
        <v>416</v>
      </c>
      <c r="B166" s="89">
        <v>20769</v>
      </c>
      <c r="C166" s="62" t="s">
        <v>14</v>
      </c>
      <c r="D166" s="62" t="s">
        <v>38</v>
      </c>
      <c r="E166" s="62" t="s">
        <v>153</v>
      </c>
      <c r="F166" s="62" t="s">
        <v>628</v>
      </c>
      <c r="G166" s="88">
        <v>3</v>
      </c>
      <c r="H166" s="62">
        <v>0</v>
      </c>
      <c r="I166" s="62">
        <v>3</v>
      </c>
    </row>
    <row r="167" spans="1:9" ht="51" x14ac:dyDescent="0.25">
      <c r="A167" s="60" t="s">
        <v>417</v>
      </c>
      <c r="B167" s="89">
        <v>5991.5</v>
      </c>
      <c r="C167" s="62" t="s">
        <v>14</v>
      </c>
      <c r="D167" s="62" t="s">
        <v>38</v>
      </c>
      <c r="E167" s="62" t="s">
        <v>123</v>
      </c>
      <c r="F167" s="62" t="s">
        <v>628</v>
      </c>
      <c r="G167" s="88">
        <v>1</v>
      </c>
      <c r="H167" s="62">
        <v>0</v>
      </c>
      <c r="I167" s="62">
        <v>1</v>
      </c>
    </row>
    <row r="168" spans="1:9" ht="51" x14ac:dyDescent="0.25">
      <c r="A168" s="60" t="s">
        <v>418</v>
      </c>
      <c r="B168" s="89">
        <v>5991.5</v>
      </c>
      <c r="C168" s="62" t="s">
        <v>14</v>
      </c>
      <c r="D168" s="62" t="s">
        <v>38</v>
      </c>
      <c r="E168" s="62" t="s">
        <v>158</v>
      </c>
      <c r="F168" s="62" t="s">
        <v>628</v>
      </c>
      <c r="G168" s="88">
        <v>1</v>
      </c>
      <c r="H168" s="62">
        <v>0</v>
      </c>
      <c r="I168" s="62">
        <v>1</v>
      </c>
    </row>
    <row r="169" spans="1:9" ht="76.5" x14ac:dyDescent="0.25">
      <c r="A169" s="60" t="s">
        <v>419</v>
      </c>
      <c r="B169" s="89">
        <v>1741007.77</v>
      </c>
      <c r="C169" s="62" t="s">
        <v>14</v>
      </c>
      <c r="D169" s="62" t="s">
        <v>49</v>
      </c>
      <c r="E169" s="62" t="s">
        <v>697</v>
      </c>
      <c r="F169" s="62" t="s">
        <v>84</v>
      </c>
      <c r="G169" s="88" t="s">
        <v>698</v>
      </c>
      <c r="H169" s="62">
        <v>387</v>
      </c>
      <c r="I169" s="62">
        <v>393</v>
      </c>
    </row>
    <row r="170" spans="1:9" ht="89.25" x14ac:dyDescent="0.25">
      <c r="A170" s="60" t="s">
        <v>420</v>
      </c>
      <c r="B170" s="89">
        <v>1390091.06</v>
      </c>
      <c r="C170" s="62" t="s">
        <v>14</v>
      </c>
      <c r="D170" s="62" t="s">
        <v>49</v>
      </c>
      <c r="E170" s="62" t="s">
        <v>699</v>
      </c>
      <c r="F170" s="62" t="s">
        <v>84</v>
      </c>
      <c r="G170" s="88" t="s">
        <v>700</v>
      </c>
      <c r="H170" s="62">
        <v>357</v>
      </c>
      <c r="I170" s="62">
        <v>361</v>
      </c>
    </row>
    <row r="171" spans="1:9" ht="76.5" x14ac:dyDescent="0.25">
      <c r="A171" s="60" t="s">
        <v>421</v>
      </c>
      <c r="B171" s="89">
        <v>413832</v>
      </c>
      <c r="C171" s="62" t="s">
        <v>14</v>
      </c>
      <c r="D171" s="62" t="s">
        <v>49</v>
      </c>
      <c r="E171" s="62" t="s">
        <v>701</v>
      </c>
      <c r="F171" s="62" t="s">
        <v>84</v>
      </c>
      <c r="G171" s="88" t="s">
        <v>702</v>
      </c>
      <c r="H171" s="62">
        <v>65</v>
      </c>
      <c r="I171" s="62">
        <v>54</v>
      </c>
    </row>
    <row r="172" spans="1:9" ht="76.5" x14ac:dyDescent="0.25">
      <c r="A172" s="60" t="s">
        <v>422</v>
      </c>
      <c r="B172" s="89">
        <v>522881.34</v>
      </c>
      <c r="C172" s="62" t="s">
        <v>14</v>
      </c>
      <c r="D172" s="62" t="s">
        <v>49</v>
      </c>
      <c r="E172" s="62" t="s">
        <v>179</v>
      </c>
      <c r="F172" s="62" t="s">
        <v>84</v>
      </c>
      <c r="G172" s="88" t="s">
        <v>703</v>
      </c>
      <c r="H172" s="62">
        <v>161</v>
      </c>
      <c r="I172" s="62">
        <v>176</v>
      </c>
    </row>
    <row r="173" spans="1:9" ht="89.25" x14ac:dyDescent="0.25">
      <c r="A173" s="60" t="s">
        <v>423</v>
      </c>
      <c r="B173" s="89">
        <v>1125237.8899999999</v>
      </c>
      <c r="C173" s="62" t="s">
        <v>14</v>
      </c>
      <c r="D173" s="62" t="s">
        <v>49</v>
      </c>
      <c r="E173" s="62" t="s">
        <v>49</v>
      </c>
      <c r="F173" s="62" t="s">
        <v>84</v>
      </c>
      <c r="G173" s="88" t="s">
        <v>704</v>
      </c>
      <c r="H173" s="62">
        <v>21</v>
      </c>
      <c r="I173" s="62">
        <v>18</v>
      </c>
    </row>
    <row r="174" spans="1:9" ht="102" x14ac:dyDescent="0.25">
      <c r="A174" s="60" t="s">
        <v>424</v>
      </c>
      <c r="B174" s="89">
        <v>1058985.19</v>
      </c>
      <c r="C174" s="62" t="s">
        <v>14</v>
      </c>
      <c r="D174" s="62" t="s">
        <v>49</v>
      </c>
      <c r="E174" s="62" t="s">
        <v>49</v>
      </c>
      <c r="F174" s="62" t="s">
        <v>84</v>
      </c>
      <c r="G174" s="88" t="s">
        <v>705</v>
      </c>
      <c r="H174" s="62">
        <v>186</v>
      </c>
      <c r="I174" s="62">
        <v>207</v>
      </c>
    </row>
    <row r="175" spans="1:9" ht="76.5" x14ac:dyDescent="0.25">
      <c r="A175" s="60" t="s">
        <v>425</v>
      </c>
      <c r="B175" s="89">
        <v>797395.96</v>
      </c>
      <c r="C175" s="62" t="s">
        <v>14</v>
      </c>
      <c r="D175" s="62" t="s">
        <v>49</v>
      </c>
      <c r="E175" s="62" t="s">
        <v>178</v>
      </c>
      <c r="F175" s="62" t="s">
        <v>84</v>
      </c>
      <c r="G175" s="88" t="s">
        <v>706</v>
      </c>
      <c r="H175" s="62">
        <v>304</v>
      </c>
      <c r="I175" s="62">
        <v>299</v>
      </c>
    </row>
    <row r="176" spans="1:9" ht="76.5" x14ac:dyDescent="0.25">
      <c r="A176" s="60" t="s">
        <v>426</v>
      </c>
      <c r="B176" s="89">
        <v>577266.72</v>
      </c>
      <c r="C176" s="62" t="s">
        <v>14</v>
      </c>
      <c r="D176" s="62" t="s">
        <v>49</v>
      </c>
      <c r="E176" s="62" t="s">
        <v>181</v>
      </c>
      <c r="F176" s="62" t="s">
        <v>84</v>
      </c>
      <c r="G176" s="88" t="s">
        <v>707</v>
      </c>
      <c r="H176" s="62">
        <v>246</v>
      </c>
      <c r="I176" s="62">
        <v>269</v>
      </c>
    </row>
    <row r="177" spans="1:9" ht="89.25" x14ac:dyDescent="0.25">
      <c r="A177" s="60" t="s">
        <v>427</v>
      </c>
      <c r="B177" s="89">
        <v>810835.14</v>
      </c>
      <c r="C177" s="62" t="s">
        <v>14</v>
      </c>
      <c r="D177" s="62" t="s">
        <v>49</v>
      </c>
      <c r="E177" s="62" t="s">
        <v>708</v>
      </c>
      <c r="F177" s="62" t="s">
        <v>84</v>
      </c>
      <c r="G177" s="88" t="s">
        <v>709</v>
      </c>
      <c r="H177" s="62">
        <v>98</v>
      </c>
      <c r="I177" s="62">
        <v>92</v>
      </c>
    </row>
    <row r="178" spans="1:9" ht="51" x14ac:dyDescent="0.25">
      <c r="A178" s="60" t="s">
        <v>428</v>
      </c>
      <c r="B178" s="89">
        <v>19371.75</v>
      </c>
      <c r="C178" s="62" t="s">
        <v>14</v>
      </c>
      <c r="D178" s="62" t="s">
        <v>49</v>
      </c>
      <c r="E178" s="62" t="s">
        <v>710</v>
      </c>
      <c r="F178" s="62" t="s">
        <v>628</v>
      </c>
      <c r="G178" s="88">
        <v>3</v>
      </c>
      <c r="H178" s="62">
        <v>3</v>
      </c>
      <c r="I178" s="62">
        <v>0</v>
      </c>
    </row>
    <row r="179" spans="1:9" ht="51" x14ac:dyDescent="0.25">
      <c r="A179" s="60" t="s">
        <v>429</v>
      </c>
      <c r="B179" s="89">
        <v>5991.5</v>
      </c>
      <c r="C179" s="62" t="s">
        <v>14</v>
      </c>
      <c r="D179" s="62" t="s">
        <v>29</v>
      </c>
      <c r="E179" s="62" t="s">
        <v>711</v>
      </c>
      <c r="F179" s="62" t="s">
        <v>628</v>
      </c>
      <c r="G179" s="88">
        <v>1</v>
      </c>
      <c r="H179" s="62">
        <v>0</v>
      </c>
      <c r="I179" s="62">
        <v>1</v>
      </c>
    </row>
    <row r="180" spans="1:9" ht="63.75" x14ac:dyDescent="0.25">
      <c r="A180" s="60" t="s">
        <v>430</v>
      </c>
      <c r="B180" s="89">
        <v>13380.25</v>
      </c>
      <c r="C180" s="62" t="s">
        <v>14</v>
      </c>
      <c r="D180" s="62" t="s">
        <v>29</v>
      </c>
      <c r="E180" s="62" t="s">
        <v>712</v>
      </c>
      <c r="F180" s="62" t="s">
        <v>628</v>
      </c>
      <c r="G180" s="88">
        <v>2</v>
      </c>
      <c r="H180" s="62">
        <v>1</v>
      </c>
      <c r="I180" s="62">
        <v>1</v>
      </c>
    </row>
    <row r="181" spans="1:9" ht="63.75" x14ac:dyDescent="0.25">
      <c r="A181" s="60" t="s">
        <v>431</v>
      </c>
      <c r="B181" s="89">
        <v>17974.5</v>
      </c>
      <c r="C181" s="62" t="s">
        <v>14</v>
      </c>
      <c r="D181" s="62" t="s">
        <v>29</v>
      </c>
      <c r="E181" s="62" t="s">
        <v>166</v>
      </c>
      <c r="F181" s="62" t="s">
        <v>628</v>
      </c>
      <c r="G181" s="88">
        <v>3</v>
      </c>
      <c r="H181" s="62">
        <v>0</v>
      </c>
      <c r="I181" s="62">
        <v>3</v>
      </c>
    </row>
    <row r="182" spans="1:9" ht="51" x14ac:dyDescent="0.25">
      <c r="A182" s="60" t="s">
        <v>432</v>
      </c>
      <c r="B182" s="89">
        <v>7388.75</v>
      </c>
      <c r="C182" s="62" t="s">
        <v>14</v>
      </c>
      <c r="D182" s="62" t="s">
        <v>29</v>
      </c>
      <c r="E182" s="62" t="s">
        <v>713</v>
      </c>
      <c r="F182" s="62" t="s">
        <v>628</v>
      </c>
      <c r="G182" s="88">
        <v>1</v>
      </c>
      <c r="H182" s="62">
        <v>0</v>
      </c>
      <c r="I182" s="62">
        <v>1</v>
      </c>
    </row>
    <row r="183" spans="1:9" ht="63.75" x14ac:dyDescent="0.25">
      <c r="A183" s="60" t="s">
        <v>433</v>
      </c>
      <c r="B183" s="89">
        <v>5991.5</v>
      </c>
      <c r="C183" s="62" t="s">
        <v>14</v>
      </c>
      <c r="D183" s="62" t="s">
        <v>29</v>
      </c>
      <c r="E183" s="62" t="s">
        <v>714</v>
      </c>
      <c r="F183" s="62" t="s">
        <v>628</v>
      </c>
      <c r="G183" s="88">
        <v>1</v>
      </c>
      <c r="H183" s="62">
        <v>0</v>
      </c>
      <c r="I183" s="62">
        <v>1</v>
      </c>
    </row>
    <row r="184" spans="1:9" ht="63.75" x14ac:dyDescent="0.25">
      <c r="A184" s="60" t="s">
        <v>434</v>
      </c>
      <c r="B184" s="89">
        <v>14777.5</v>
      </c>
      <c r="C184" s="62" t="s">
        <v>14</v>
      </c>
      <c r="D184" s="62" t="s">
        <v>29</v>
      </c>
      <c r="E184" s="62" t="s">
        <v>189</v>
      </c>
      <c r="F184" s="62" t="s">
        <v>628</v>
      </c>
      <c r="G184" s="88">
        <v>2</v>
      </c>
      <c r="H184" s="62">
        <v>1</v>
      </c>
      <c r="I184" s="62">
        <v>1</v>
      </c>
    </row>
    <row r="185" spans="1:9" ht="63.75" x14ac:dyDescent="0.25">
      <c r="A185" s="60" t="s">
        <v>435</v>
      </c>
      <c r="B185" s="89">
        <v>29555</v>
      </c>
      <c r="C185" s="62" t="s">
        <v>14</v>
      </c>
      <c r="D185" s="62" t="s">
        <v>29</v>
      </c>
      <c r="E185" s="62" t="s">
        <v>715</v>
      </c>
      <c r="F185" s="62" t="s">
        <v>628</v>
      </c>
      <c r="G185" s="88">
        <v>4</v>
      </c>
      <c r="H185" s="62">
        <v>0</v>
      </c>
      <c r="I185" s="62">
        <v>4</v>
      </c>
    </row>
    <row r="186" spans="1:9" ht="63.75" x14ac:dyDescent="0.25">
      <c r="A186" s="60" t="s">
        <v>436</v>
      </c>
      <c r="B186" s="89">
        <v>34149.25</v>
      </c>
      <c r="C186" s="62" t="s">
        <v>14</v>
      </c>
      <c r="D186" s="62" t="s">
        <v>29</v>
      </c>
      <c r="E186" s="62" t="s">
        <v>147</v>
      </c>
      <c r="F186" s="62" t="s">
        <v>628</v>
      </c>
      <c r="G186" s="88">
        <v>5</v>
      </c>
      <c r="H186" s="62">
        <v>0</v>
      </c>
      <c r="I186" s="62">
        <v>5</v>
      </c>
    </row>
    <row r="187" spans="1:9" ht="51" x14ac:dyDescent="0.25">
      <c r="A187" s="60" t="s">
        <v>437</v>
      </c>
      <c r="B187" s="89">
        <v>7388.75</v>
      </c>
      <c r="C187" s="62" t="s">
        <v>14</v>
      </c>
      <c r="D187" s="62" t="s">
        <v>29</v>
      </c>
      <c r="E187" s="62" t="s">
        <v>716</v>
      </c>
      <c r="F187" s="62" t="s">
        <v>628</v>
      </c>
      <c r="G187" s="88">
        <v>1</v>
      </c>
      <c r="H187" s="62">
        <v>0</v>
      </c>
      <c r="I187" s="62">
        <v>1</v>
      </c>
    </row>
    <row r="188" spans="1:9" ht="63.75" x14ac:dyDescent="0.25">
      <c r="A188" s="60" t="s">
        <v>438</v>
      </c>
      <c r="B188" s="89">
        <v>14777.5</v>
      </c>
      <c r="C188" s="62" t="s">
        <v>14</v>
      </c>
      <c r="D188" s="62" t="s">
        <v>29</v>
      </c>
      <c r="E188" s="62" t="s">
        <v>717</v>
      </c>
      <c r="F188" s="62" t="s">
        <v>628</v>
      </c>
      <c r="G188" s="88">
        <v>2</v>
      </c>
      <c r="H188" s="62">
        <v>1</v>
      </c>
      <c r="I188" s="62">
        <v>1</v>
      </c>
    </row>
    <row r="189" spans="1:9" ht="89.25" x14ac:dyDescent="0.25">
      <c r="A189" s="60" t="s">
        <v>439</v>
      </c>
      <c r="B189" s="89">
        <v>449054.34</v>
      </c>
      <c r="C189" s="62" t="s">
        <v>14</v>
      </c>
      <c r="D189" s="62" t="s">
        <v>14</v>
      </c>
      <c r="E189" s="62" t="s">
        <v>14</v>
      </c>
      <c r="F189" s="62" t="s">
        <v>84</v>
      </c>
      <c r="G189" s="88">
        <v>4412.8</v>
      </c>
      <c r="H189" s="62">
        <v>317</v>
      </c>
      <c r="I189" s="62">
        <v>355</v>
      </c>
    </row>
    <row r="190" spans="1:9" ht="76.5" x14ac:dyDescent="0.25">
      <c r="A190" s="60" t="s">
        <v>440</v>
      </c>
      <c r="B190" s="89">
        <v>258524.23</v>
      </c>
      <c r="C190" s="62" t="s">
        <v>14</v>
      </c>
      <c r="D190" s="62" t="s">
        <v>14</v>
      </c>
      <c r="E190" s="62" t="s">
        <v>14</v>
      </c>
      <c r="F190" s="62" t="s">
        <v>84</v>
      </c>
      <c r="G190" s="88">
        <v>2519.35</v>
      </c>
      <c r="H190" s="62">
        <v>207</v>
      </c>
      <c r="I190" s="62">
        <v>235</v>
      </c>
    </row>
    <row r="191" spans="1:9" ht="63.75" x14ac:dyDescent="0.25">
      <c r="A191" s="60" t="s">
        <v>441</v>
      </c>
      <c r="B191" s="89">
        <v>19147.5</v>
      </c>
      <c r="C191" s="62" t="s">
        <v>14</v>
      </c>
      <c r="D191" s="62" t="s">
        <v>29</v>
      </c>
      <c r="E191" s="62" t="s">
        <v>718</v>
      </c>
      <c r="F191" s="62" t="s">
        <v>628</v>
      </c>
      <c r="G191" s="88">
        <v>2</v>
      </c>
      <c r="H191" s="62">
        <v>1</v>
      </c>
      <c r="I191" s="62">
        <v>1</v>
      </c>
    </row>
    <row r="192" spans="1:9" ht="76.5" x14ac:dyDescent="0.25">
      <c r="A192" s="60" t="s">
        <v>442</v>
      </c>
      <c r="B192" s="89">
        <v>845731.81</v>
      </c>
      <c r="C192" s="62" t="s">
        <v>14</v>
      </c>
      <c r="D192" s="62" t="s">
        <v>14</v>
      </c>
      <c r="E192" s="62" t="s">
        <v>14</v>
      </c>
      <c r="F192" s="62" t="s">
        <v>84</v>
      </c>
      <c r="G192" s="88">
        <v>8297.98</v>
      </c>
      <c r="H192" s="62">
        <v>654</v>
      </c>
      <c r="I192" s="62">
        <v>743</v>
      </c>
    </row>
    <row r="193" spans="1:9" ht="76.5" x14ac:dyDescent="0.25">
      <c r="A193" s="60" t="s">
        <v>443</v>
      </c>
      <c r="B193" s="89">
        <v>479939.86</v>
      </c>
      <c r="C193" s="62" t="s">
        <v>14</v>
      </c>
      <c r="D193" s="62" t="s">
        <v>14</v>
      </c>
      <c r="E193" s="62" t="s">
        <v>14</v>
      </c>
      <c r="F193" s="62" t="s">
        <v>84</v>
      </c>
      <c r="G193" s="88">
        <v>4698.84</v>
      </c>
      <c r="H193" s="62">
        <v>302</v>
      </c>
      <c r="I193" s="62">
        <v>293</v>
      </c>
    </row>
    <row r="194" spans="1:9" ht="63.75" x14ac:dyDescent="0.25">
      <c r="A194" s="60" t="s">
        <v>444</v>
      </c>
      <c r="B194" s="89">
        <v>7388.75</v>
      </c>
      <c r="C194" s="62" t="s">
        <v>14</v>
      </c>
      <c r="D194" s="62" t="s">
        <v>29</v>
      </c>
      <c r="E194" s="62" t="s">
        <v>134</v>
      </c>
      <c r="F194" s="62" t="s">
        <v>628</v>
      </c>
      <c r="G194" s="88">
        <v>1</v>
      </c>
      <c r="H194" s="62">
        <v>0</v>
      </c>
      <c r="I194" s="62">
        <v>1</v>
      </c>
    </row>
    <row r="195" spans="1:9" ht="63.75" x14ac:dyDescent="0.25">
      <c r="A195" s="60" t="s">
        <v>445</v>
      </c>
      <c r="B195" s="89">
        <v>51111.75</v>
      </c>
      <c r="C195" s="62" t="s">
        <v>14</v>
      </c>
      <c r="D195" s="62" t="s">
        <v>29</v>
      </c>
      <c r="E195" s="62" t="s">
        <v>711</v>
      </c>
      <c r="F195" s="62" t="s">
        <v>628</v>
      </c>
      <c r="G195" s="88">
        <v>7</v>
      </c>
      <c r="H195" s="62">
        <v>2</v>
      </c>
      <c r="I195" s="62">
        <v>5</v>
      </c>
    </row>
    <row r="196" spans="1:9" ht="76.5" x14ac:dyDescent="0.25">
      <c r="A196" s="60" t="s">
        <v>446</v>
      </c>
      <c r="B196" s="89">
        <v>153578.91</v>
      </c>
      <c r="C196" s="62" t="s">
        <v>14</v>
      </c>
      <c r="D196" s="62" t="s">
        <v>14</v>
      </c>
      <c r="E196" s="62" t="s">
        <v>14</v>
      </c>
      <c r="F196" s="62" t="s">
        <v>84</v>
      </c>
      <c r="G196" s="88">
        <v>1326.21</v>
      </c>
      <c r="H196" s="62">
        <v>20</v>
      </c>
      <c r="I196" s="62">
        <v>19</v>
      </c>
    </row>
    <row r="197" spans="1:9" ht="63.75" x14ac:dyDescent="0.25">
      <c r="A197" s="60" t="s">
        <v>447</v>
      </c>
      <c r="B197" s="89">
        <v>2366561.79</v>
      </c>
      <c r="C197" s="62" t="s">
        <v>14</v>
      </c>
      <c r="D197" s="62" t="s">
        <v>14</v>
      </c>
      <c r="E197" s="62" t="s">
        <v>14</v>
      </c>
      <c r="F197" s="62" t="s">
        <v>84</v>
      </c>
      <c r="G197" s="88">
        <v>23225.35</v>
      </c>
      <c r="H197" s="62">
        <v>3338</v>
      </c>
      <c r="I197" s="62">
        <v>3715</v>
      </c>
    </row>
    <row r="198" spans="1:9" ht="63.75" x14ac:dyDescent="0.25">
      <c r="A198" s="60" t="s">
        <v>448</v>
      </c>
      <c r="B198" s="89">
        <v>684335.5</v>
      </c>
      <c r="C198" s="62" t="s">
        <v>14</v>
      </c>
      <c r="D198" s="62" t="s">
        <v>14</v>
      </c>
      <c r="E198" s="62" t="s">
        <v>14</v>
      </c>
      <c r="F198" s="62" t="s">
        <v>84</v>
      </c>
      <c r="G198" s="88">
        <v>6716.14</v>
      </c>
      <c r="H198" s="62">
        <v>880</v>
      </c>
      <c r="I198" s="62">
        <v>916</v>
      </c>
    </row>
    <row r="199" spans="1:9" ht="63.75" x14ac:dyDescent="0.25">
      <c r="A199" s="60" t="s">
        <v>449</v>
      </c>
      <c r="B199" s="89">
        <v>118538.59</v>
      </c>
      <c r="C199" s="62" t="s">
        <v>14</v>
      </c>
      <c r="D199" s="62" t="s">
        <v>14</v>
      </c>
      <c r="E199" s="62" t="s">
        <v>136</v>
      </c>
      <c r="F199" s="62" t="s">
        <v>84</v>
      </c>
      <c r="G199" s="88">
        <v>1160.08</v>
      </c>
      <c r="H199" s="62">
        <v>151</v>
      </c>
      <c r="I199" s="62">
        <v>162</v>
      </c>
    </row>
    <row r="200" spans="1:9" ht="51" x14ac:dyDescent="0.25">
      <c r="A200" s="60" t="s">
        <v>450</v>
      </c>
      <c r="B200" s="89">
        <v>111768.5</v>
      </c>
      <c r="C200" s="62" t="s">
        <v>14</v>
      </c>
      <c r="D200" s="62" t="s">
        <v>49</v>
      </c>
      <c r="E200" s="62" t="s">
        <v>710</v>
      </c>
      <c r="F200" s="62" t="s">
        <v>628</v>
      </c>
      <c r="G200" s="88">
        <v>16</v>
      </c>
      <c r="H200" s="62">
        <v>13</v>
      </c>
      <c r="I200" s="62">
        <v>3</v>
      </c>
    </row>
    <row r="201" spans="1:9" ht="51" x14ac:dyDescent="0.25">
      <c r="A201" s="60" t="s">
        <v>451</v>
      </c>
      <c r="B201" s="89">
        <v>13380.25</v>
      </c>
      <c r="C201" s="62" t="s">
        <v>14</v>
      </c>
      <c r="D201" s="62" t="s">
        <v>49</v>
      </c>
      <c r="E201" s="62" t="s">
        <v>710</v>
      </c>
      <c r="F201" s="62" t="s">
        <v>628</v>
      </c>
      <c r="G201" s="88">
        <v>2</v>
      </c>
      <c r="H201" s="62">
        <v>1</v>
      </c>
      <c r="I201" s="62">
        <v>1</v>
      </c>
    </row>
    <row r="202" spans="1:9" ht="63.75" x14ac:dyDescent="0.25">
      <c r="A202" s="60" t="s">
        <v>452</v>
      </c>
      <c r="B202" s="89">
        <v>23966</v>
      </c>
      <c r="C202" s="62" t="s">
        <v>14</v>
      </c>
      <c r="D202" s="62" t="s">
        <v>49</v>
      </c>
      <c r="E202" s="62" t="s">
        <v>710</v>
      </c>
      <c r="F202" s="62" t="s">
        <v>628</v>
      </c>
      <c r="G202" s="88">
        <v>4</v>
      </c>
      <c r="H202" s="62">
        <v>3</v>
      </c>
      <c r="I202" s="62">
        <v>1</v>
      </c>
    </row>
    <row r="203" spans="1:9" ht="76.5" x14ac:dyDescent="0.25">
      <c r="A203" s="60" t="s">
        <v>453</v>
      </c>
      <c r="B203" s="89">
        <v>570327.92000000004</v>
      </c>
      <c r="C203" s="62" t="s">
        <v>14</v>
      </c>
      <c r="D203" s="62" t="s">
        <v>14</v>
      </c>
      <c r="E203" s="62" t="s">
        <v>14</v>
      </c>
      <c r="F203" s="62" t="s">
        <v>84</v>
      </c>
      <c r="G203" s="88">
        <v>5611.47</v>
      </c>
      <c r="H203" s="62">
        <v>318</v>
      </c>
      <c r="I203" s="62">
        <v>399</v>
      </c>
    </row>
    <row r="204" spans="1:9" ht="51" x14ac:dyDescent="0.25">
      <c r="A204" s="60" t="s">
        <v>454</v>
      </c>
      <c r="B204" s="89">
        <v>13380.25</v>
      </c>
      <c r="C204" s="62" t="s">
        <v>14</v>
      </c>
      <c r="D204" s="62" t="s">
        <v>49</v>
      </c>
      <c r="E204" s="62" t="s">
        <v>719</v>
      </c>
      <c r="F204" s="62" t="s">
        <v>628</v>
      </c>
      <c r="G204" s="88">
        <v>2</v>
      </c>
      <c r="H204" s="62">
        <v>2</v>
      </c>
      <c r="I204" s="62">
        <v>0</v>
      </c>
    </row>
    <row r="205" spans="1:9" ht="51" x14ac:dyDescent="0.25">
      <c r="A205" s="60" t="s">
        <v>455</v>
      </c>
      <c r="B205" s="89">
        <v>25363.25</v>
      </c>
      <c r="C205" s="62" t="s">
        <v>14</v>
      </c>
      <c r="D205" s="62" t="s">
        <v>49</v>
      </c>
      <c r="E205" s="62" t="s">
        <v>181</v>
      </c>
      <c r="F205" s="62" t="s">
        <v>628</v>
      </c>
      <c r="G205" s="88">
        <v>4</v>
      </c>
      <c r="H205" s="62">
        <v>4</v>
      </c>
      <c r="I205" s="62">
        <v>0</v>
      </c>
    </row>
    <row r="206" spans="1:9" ht="51" x14ac:dyDescent="0.25">
      <c r="A206" s="60" t="s">
        <v>456</v>
      </c>
      <c r="B206" s="89">
        <v>19371.75</v>
      </c>
      <c r="C206" s="62" t="s">
        <v>14</v>
      </c>
      <c r="D206" s="62" t="s">
        <v>49</v>
      </c>
      <c r="E206" s="62" t="s">
        <v>720</v>
      </c>
      <c r="F206" s="62" t="s">
        <v>628</v>
      </c>
      <c r="G206" s="88">
        <v>3</v>
      </c>
      <c r="H206" s="62">
        <v>3</v>
      </c>
      <c r="I206" s="62">
        <v>0</v>
      </c>
    </row>
    <row r="207" spans="1:9" ht="51" x14ac:dyDescent="0.25">
      <c r="A207" s="60" t="s">
        <v>457</v>
      </c>
      <c r="B207" s="89">
        <v>7388.75</v>
      </c>
      <c r="C207" s="62" t="s">
        <v>14</v>
      </c>
      <c r="D207" s="62" t="s">
        <v>49</v>
      </c>
      <c r="E207" s="62" t="s">
        <v>721</v>
      </c>
      <c r="F207" s="62" t="s">
        <v>628</v>
      </c>
      <c r="G207" s="88">
        <v>1</v>
      </c>
      <c r="H207" s="62">
        <v>1</v>
      </c>
      <c r="I207" s="62">
        <v>0</v>
      </c>
    </row>
    <row r="208" spans="1:9" ht="51" x14ac:dyDescent="0.25">
      <c r="A208" s="60" t="s">
        <v>458</v>
      </c>
      <c r="B208" s="89">
        <v>7388.75</v>
      </c>
      <c r="C208" s="62" t="s">
        <v>14</v>
      </c>
      <c r="D208" s="62" t="s">
        <v>49</v>
      </c>
      <c r="E208" s="62" t="s">
        <v>722</v>
      </c>
      <c r="F208" s="62" t="s">
        <v>628</v>
      </c>
      <c r="G208" s="88">
        <v>1</v>
      </c>
      <c r="H208" s="62">
        <v>1</v>
      </c>
      <c r="I208" s="62">
        <v>0</v>
      </c>
    </row>
    <row r="209" spans="1:9" ht="51" x14ac:dyDescent="0.25">
      <c r="A209" s="60" t="s">
        <v>459</v>
      </c>
      <c r="B209" s="89">
        <v>11983</v>
      </c>
      <c r="C209" s="62" t="s">
        <v>14</v>
      </c>
      <c r="D209" s="62" t="s">
        <v>49</v>
      </c>
      <c r="E209" s="62" t="s">
        <v>179</v>
      </c>
      <c r="F209" s="62" t="s">
        <v>628</v>
      </c>
      <c r="G209" s="88">
        <v>2</v>
      </c>
      <c r="H209" s="62">
        <v>1</v>
      </c>
      <c r="I209" s="62">
        <v>1</v>
      </c>
    </row>
    <row r="210" spans="1:9" ht="63.75" x14ac:dyDescent="0.25">
      <c r="A210" s="60" t="s">
        <v>460</v>
      </c>
      <c r="B210" s="89">
        <v>7388.75</v>
      </c>
      <c r="C210" s="62" t="s">
        <v>14</v>
      </c>
      <c r="D210" s="62" t="s">
        <v>49</v>
      </c>
      <c r="E210" s="62" t="s">
        <v>697</v>
      </c>
      <c r="F210" s="62" t="s">
        <v>628</v>
      </c>
      <c r="G210" s="88">
        <v>1</v>
      </c>
      <c r="H210" s="62">
        <v>1</v>
      </c>
      <c r="I210" s="62">
        <v>0</v>
      </c>
    </row>
    <row r="211" spans="1:9" ht="63.75" x14ac:dyDescent="0.25">
      <c r="A211" s="60" t="s">
        <v>461</v>
      </c>
      <c r="B211" s="89">
        <v>5991.5</v>
      </c>
      <c r="C211" s="62" t="s">
        <v>14</v>
      </c>
      <c r="D211" s="62" t="s">
        <v>49</v>
      </c>
      <c r="E211" s="62" t="s">
        <v>49</v>
      </c>
      <c r="F211" s="62" t="s">
        <v>628</v>
      </c>
      <c r="G211" s="88">
        <v>1</v>
      </c>
      <c r="H211" s="62">
        <v>1</v>
      </c>
      <c r="I211" s="62">
        <v>0</v>
      </c>
    </row>
    <row r="212" spans="1:9" ht="51" x14ac:dyDescent="0.25">
      <c r="A212" s="60" t="s">
        <v>462</v>
      </c>
      <c r="B212" s="89">
        <v>19371.75</v>
      </c>
      <c r="C212" s="62" t="s">
        <v>14</v>
      </c>
      <c r="D212" s="62" t="s">
        <v>49</v>
      </c>
      <c r="E212" s="62" t="s">
        <v>723</v>
      </c>
      <c r="F212" s="62" t="s">
        <v>628</v>
      </c>
      <c r="G212" s="88">
        <v>3</v>
      </c>
      <c r="H212" s="62">
        <v>2</v>
      </c>
      <c r="I212" s="62">
        <v>1</v>
      </c>
    </row>
    <row r="213" spans="1:9" ht="51" x14ac:dyDescent="0.25">
      <c r="A213" s="60" t="s">
        <v>463</v>
      </c>
      <c r="B213" s="89">
        <v>5991.5</v>
      </c>
      <c r="C213" s="62" t="s">
        <v>14</v>
      </c>
      <c r="D213" s="62" t="s">
        <v>49</v>
      </c>
      <c r="E213" s="62" t="s">
        <v>180</v>
      </c>
      <c r="F213" s="62" t="s">
        <v>628</v>
      </c>
      <c r="G213" s="88">
        <v>1</v>
      </c>
      <c r="H213" s="62">
        <v>1</v>
      </c>
      <c r="I213" s="62">
        <v>0</v>
      </c>
    </row>
    <row r="214" spans="1:9" ht="51" x14ac:dyDescent="0.25">
      <c r="A214" s="60" t="s">
        <v>464</v>
      </c>
      <c r="B214" s="89">
        <v>20769</v>
      </c>
      <c r="C214" s="62" t="s">
        <v>14</v>
      </c>
      <c r="D214" s="62" t="s">
        <v>49</v>
      </c>
      <c r="E214" s="62" t="s">
        <v>724</v>
      </c>
      <c r="F214" s="62" t="s">
        <v>628</v>
      </c>
      <c r="G214" s="88">
        <v>3</v>
      </c>
      <c r="H214" s="62">
        <v>2</v>
      </c>
      <c r="I214" s="62">
        <v>1</v>
      </c>
    </row>
    <row r="215" spans="1:9" ht="51" x14ac:dyDescent="0.25">
      <c r="A215" s="60" t="s">
        <v>465</v>
      </c>
      <c r="B215" s="89">
        <v>7388.75</v>
      </c>
      <c r="C215" s="62" t="s">
        <v>14</v>
      </c>
      <c r="D215" s="62" t="s">
        <v>49</v>
      </c>
      <c r="E215" s="62" t="s">
        <v>255</v>
      </c>
      <c r="F215" s="62" t="s">
        <v>628</v>
      </c>
      <c r="G215" s="88">
        <v>1</v>
      </c>
      <c r="H215" s="62">
        <v>1</v>
      </c>
      <c r="I215" s="62">
        <v>0</v>
      </c>
    </row>
    <row r="216" spans="1:9" ht="51" x14ac:dyDescent="0.25">
      <c r="A216" s="60" t="s">
        <v>466</v>
      </c>
      <c r="B216" s="89">
        <v>7388.75</v>
      </c>
      <c r="C216" s="62" t="s">
        <v>14</v>
      </c>
      <c r="D216" s="62" t="s">
        <v>49</v>
      </c>
      <c r="E216" s="62" t="s">
        <v>256</v>
      </c>
      <c r="F216" s="62" t="s">
        <v>628</v>
      </c>
      <c r="G216" s="88">
        <v>1</v>
      </c>
      <c r="H216" s="62">
        <v>1</v>
      </c>
      <c r="I216" s="62">
        <v>0</v>
      </c>
    </row>
    <row r="217" spans="1:9" ht="63.75" x14ac:dyDescent="0.25">
      <c r="A217" s="60" t="s">
        <v>467</v>
      </c>
      <c r="B217" s="89">
        <v>717663.33</v>
      </c>
      <c r="C217" s="62" t="s">
        <v>14</v>
      </c>
      <c r="D217" s="62" t="s">
        <v>14</v>
      </c>
      <c r="E217" s="62" t="s">
        <v>14</v>
      </c>
      <c r="F217" s="62" t="s">
        <v>139</v>
      </c>
      <c r="G217" s="88">
        <v>369.06</v>
      </c>
      <c r="H217" s="62">
        <v>10</v>
      </c>
      <c r="I217" s="62">
        <v>15</v>
      </c>
    </row>
    <row r="218" spans="1:9" ht="76.5" x14ac:dyDescent="0.25">
      <c r="A218" s="60" t="s">
        <v>468</v>
      </c>
      <c r="B218" s="89">
        <v>1139905.93</v>
      </c>
      <c r="C218" s="62" t="s">
        <v>14</v>
      </c>
      <c r="D218" s="62" t="s">
        <v>14</v>
      </c>
      <c r="E218" s="62" t="s">
        <v>14</v>
      </c>
      <c r="F218" s="62" t="s">
        <v>139</v>
      </c>
      <c r="G218" s="88">
        <v>833.41</v>
      </c>
      <c r="H218" s="62">
        <v>23</v>
      </c>
      <c r="I218" s="62">
        <v>59</v>
      </c>
    </row>
    <row r="219" spans="1:9" ht="63.75" x14ac:dyDescent="0.25">
      <c r="A219" s="90" t="s">
        <v>469</v>
      </c>
      <c r="B219" s="89">
        <v>11983</v>
      </c>
      <c r="C219" s="62" t="s">
        <v>14</v>
      </c>
      <c r="D219" s="62" t="s">
        <v>49</v>
      </c>
      <c r="E219" s="62" t="s">
        <v>725</v>
      </c>
      <c r="F219" s="62" t="s">
        <v>628</v>
      </c>
      <c r="G219" s="88">
        <v>2</v>
      </c>
      <c r="H219" s="62">
        <v>2</v>
      </c>
      <c r="I219" s="62">
        <v>0</v>
      </c>
    </row>
    <row r="220" spans="1:9" ht="76.5" x14ac:dyDescent="0.25">
      <c r="A220" s="60" t="s">
        <v>470</v>
      </c>
      <c r="B220" s="89">
        <v>366873.11</v>
      </c>
      <c r="C220" s="62" t="s">
        <v>14</v>
      </c>
      <c r="D220" s="62" t="s">
        <v>14</v>
      </c>
      <c r="E220" s="62" t="s">
        <v>14</v>
      </c>
      <c r="F220" s="62" t="s">
        <v>139</v>
      </c>
      <c r="G220" s="88">
        <v>833.41</v>
      </c>
      <c r="H220" s="62">
        <v>23</v>
      </c>
      <c r="I220" s="62">
        <v>59</v>
      </c>
    </row>
    <row r="221" spans="1:9" ht="51" x14ac:dyDescent="0.25">
      <c r="A221" s="60" t="s">
        <v>471</v>
      </c>
      <c r="B221" s="89">
        <v>5991.5</v>
      </c>
      <c r="C221" s="62" t="s">
        <v>14</v>
      </c>
      <c r="D221" s="62" t="s">
        <v>49</v>
      </c>
      <c r="E221" s="62" t="s">
        <v>726</v>
      </c>
      <c r="F221" s="62" t="s">
        <v>628</v>
      </c>
      <c r="G221" s="88">
        <v>1</v>
      </c>
      <c r="H221" s="62">
        <v>0</v>
      </c>
      <c r="I221" s="62">
        <v>1</v>
      </c>
    </row>
    <row r="222" spans="1:9" ht="51" x14ac:dyDescent="0.25">
      <c r="A222" s="60" t="s">
        <v>472</v>
      </c>
      <c r="B222" s="89">
        <v>25363.25</v>
      </c>
      <c r="C222" s="62" t="s">
        <v>14</v>
      </c>
      <c r="D222" s="62" t="s">
        <v>49</v>
      </c>
      <c r="E222" s="62" t="s">
        <v>49</v>
      </c>
      <c r="F222" s="62" t="s">
        <v>628</v>
      </c>
      <c r="G222" s="88">
        <v>4</v>
      </c>
      <c r="H222" s="62">
        <v>1</v>
      </c>
      <c r="I222" s="62">
        <v>3</v>
      </c>
    </row>
    <row r="223" spans="1:9" ht="63.75" x14ac:dyDescent="0.25">
      <c r="A223" s="60" t="s">
        <v>473</v>
      </c>
      <c r="B223" s="89">
        <v>15565.25</v>
      </c>
      <c r="C223" s="62" t="s">
        <v>14</v>
      </c>
      <c r="D223" s="62" t="s">
        <v>49</v>
      </c>
      <c r="E223" s="62" t="s">
        <v>727</v>
      </c>
      <c r="F223" s="62" t="s">
        <v>628</v>
      </c>
      <c r="G223" s="88">
        <v>2</v>
      </c>
      <c r="H223" s="62">
        <v>0</v>
      </c>
      <c r="I223" s="62">
        <v>2</v>
      </c>
    </row>
    <row r="224" spans="1:9" ht="51" x14ac:dyDescent="0.25">
      <c r="A224" s="60" t="s">
        <v>474</v>
      </c>
      <c r="B224" s="89">
        <v>13380.25</v>
      </c>
      <c r="C224" s="62" t="s">
        <v>14</v>
      </c>
      <c r="D224" s="62" t="s">
        <v>49</v>
      </c>
      <c r="E224" s="62" t="s">
        <v>128</v>
      </c>
      <c r="F224" s="62" t="s">
        <v>628</v>
      </c>
      <c r="G224" s="88">
        <v>2</v>
      </c>
      <c r="H224" s="62">
        <v>2</v>
      </c>
      <c r="I224" s="62">
        <v>0</v>
      </c>
    </row>
    <row r="225" spans="1:9" ht="63.75" x14ac:dyDescent="0.25">
      <c r="A225" s="60" t="s">
        <v>475</v>
      </c>
      <c r="B225" s="89">
        <v>14777.5</v>
      </c>
      <c r="C225" s="62" t="s">
        <v>14</v>
      </c>
      <c r="D225" s="62" t="s">
        <v>49</v>
      </c>
      <c r="E225" s="62" t="s">
        <v>728</v>
      </c>
      <c r="F225" s="62" t="s">
        <v>628</v>
      </c>
      <c r="G225" s="88">
        <v>2</v>
      </c>
      <c r="H225" s="62">
        <v>2</v>
      </c>
      <c r="I225" s="62">
        <v>0</v>
      </c>
    </row>
    <row r="226" spans="1:9" ht="76.5" x14ac:dyDescent="0.25">
      <c r="A226" s="60" t="s">
        <v>476</v>
      </c>
      <c r="B226" s="89">
        <v>2000552.46</v>
      </c>
      <c r="C226" s="62" t="s">
        <v>14</v>
      </c>
      <c r="D226" s="62" t="s">
        <v>46</v>
      </c>
      <c r="E226" s="62" t="s">
        <v>46</v>
      </c>
      <c r="F226" s="62" t="s">
        <v>84</v>
      </c>
      <c r="G226" s="88">
        <v>752.13</v>
      </c>
      <c r="H226" s="62">
        <v>472</v>
      </c>
      <c r="I226" s="62">
        <v>521</v>
      </c>
    </row>
    <row r="227" spans="1:9" ht="51" x14ac:dyDescent="0.25">
      <c r="A227" s="60" t="s">
        <v>477</v>
      </c>
      <c r="B227" s="89">
        <v>5541729.8200000003</v>
      </c>
      <c r="C227" s="62" t="s">
        <v>14</v>
      </c>
      <c r="D227" s="62" t="s">
        <v>168</v>
      </c>
      <c r="E227" s="62" t="s">
        <v>168</v>
      </c>
      <c r="F227" s="62" t="s">
        <v>729</v>
      </c>
      <c r="G227" s="88">
        <v>638</v>
      </c>
      <c r="H227" s="62">
        <v>4328</v>
      </c>
      <c r="I227" s="62">
        <v>4565</v>
      </c>
    </row>
    <row r="228" spans="1:9" ht="63.75" x14ac:dyDescent="0.25">
      <c r="A228" s="60" t="s">
        <v>478</v>
      </c>
      <c r="B228" s="89">
        <v>221248.5</v>
      </c>
      <c r="C228" s="62" t="s">
        <v>14</v>
      </c>
      <c r="D228" s="62" t="s">
        <v>46</v>
      </c>
      <c r="E228" s="62" t="s">
        <v>46</v>
      </c>
      <c r="F228" s="62" t="s">
        <v>628</v>
      </c>
      <c r="G228" s="88">
        <v>32</v>
      </c>
      <c r="H228" s="62">
        <v>10</v>
      </c>
      <c r="I228" s="62">
        <v>22</v>
      </c>
    </row>
    <row r="229" spans="1:9" ht="63.75" x14ac:dyDescent="0.25">
      <c r="A229" s="60" t="s">
        <v>479</v>
      </c>
      <c r="B229" s="89">
        <v>78435.75</v>
      </c>
      <c r="C229" s="62" t="s">
        <v>14</v>
      </c>
      <c r="D229" s="62" t="s">
        <v>58</v>
      </c>
      <c r="E229" s="62" t="s">
        <v>190</v>
      </c>
      <c r="F229" s="62" t="s">
        <v>628</v>
      </c>
      <c r="G229" s="88">
        <v>10</v>
      </c>
      <c r="H229" s="62">
        <v>0</v>
      </c>
      <c r="I229" s="62">
        <v>10</v>
      </c>
    </row>
    <row r="230" spans="1:9" ht="63.75" x14ac:dyDescent="0.25">
      <c r="A230" s="60" t="s">
        <v>480</v>
      </c>
      <c r="B230" s="89">
        <v>87267.75</v>
      </c>
      <c r="C230" s="62" t="s">
        <v>14</v>
      </c>
      <c r="D230" s="62" t="s">
        <v>58</v>
      </c>
      <c r="E230" s="62" t="s">
        <v>189</v>
      </c>
      <c r="F230" s="62" t="s">
        <v>628</v>
      </c>
      <c r="G230" s="88">
        <v>12</v>
      </c>
      <c r="H230" s="62">
        <v>4</v>
      </c>
      <c r="I230" s="62">
        <v>8</v>
      </c>
    </row>
    <row r="231" spans="1:9" ht="63.75" x14ac:dyDescent="0.25">
      <c r="A231" s="60" t="s">
        <v>481</v>
      </c>
      <c r="B231" s="89">
        <v>13380.25</v>
      </c>
      <c r="C231" s="62" t="s">
        <v>14</v>
      </c>
      <c r="D231" s="62" t="s">
        <v>58</v>
      </c>
      <c r="E231" s="62" t="s">
        <v>652</v>
      </c>
      <c r="F231" s="62" t="s">
        <v>628</v>
      </c>
      <c r="G231" s="88">
        <v>2</v>
      </c>
      <c r="H231" s="62">
        <v>1</v>
      </c>
      <c r="I231" s="62">
        <v>1</v>
      </c>
    </row>
    <row r="232" spans="1:9" ht="63.75" x14ac:dyDescent="0.25">
      <c r="A232" s="60" t="s">
        <v>482</v>
      </c>
      <c r="B232" s="89">
        <v>891250</v>
      </c>
      <c r="C232" s="62" t="s">
        <v>14</v>
      </c>
      <c r="D232" s="62" t="s">
        <v>58</v>
      </c>
      <c r="E232" s="62" t="s">
        <v>58</v>
      </c>
      <c r="F232" s="62" t="s">
        <v>628</v>
      </c>
      <c r="G232" s="88">
        <v>127</v>
      </c>
      <c r="H232" s="62">
        <v>29</v>
      </c>
      <c r="I232" s="62">
        <v>98</v>
      </c>
    </row>
    <row r="233" spans="1:9" ht="63.75" x14ac:dyDescent="0.25">
      <c r="A233" s="60" t="s">
        <v>483</v>
      </c>
      <c r="B233" s="89">
        <v>31354.75</v>
      </c>
      <c r="C233" s="62" t="s">
        <v>14</v>
      </c>
      <c r="D233" s="62" t="s">
        <v>58</v>
      </c>
      <c r="E233" s="62" t="s">
        <v>730</v>
      </c>
      <c r="F233" s="62" t="s">
        <v>628</v>
      </c>
      <c r="G233" s="88">
        <v>5</v>
      </c>
      <c r="H233" s="62">
        <v>0</v>
      </c>
      <c r="I233" s="62">
        <v>5</v>
      </c>
    </row>
    <row r="234" spans="1:9" ht="63.75" x14ac:dyDescent="0.25">
      <c r="A234" s="60" t="s">
        <v>484</v>
      </c>
      <c r="B234" s="89">
        <v>56493.75</v>
      </c>
      <c r="C234" s="62" t="s">
        <v>14</v>
      </c>
      <c r="D234" s="62" t="s">
        <v>58</v>
      </c>
      <c r="E234" s="62" t="s">
        <v>188</v>
      </c>
      <c r="F234" s="62" t="s">
        <v>628</v>
      </c>
      <c r="G234" s="88">
        <v>8</v>
      </c>
      <c r="H234" s="62">
        <v>1</v>
      </c>
      <c r="I234" s="62">
        <v>7</v>
      </c>
    </row>
    <row r="235" spans="1:9" ht="63.75" x14ac:dyDescent="0.25">
      <c r="A235" s="60" t="s">
        <v>485</v>
      </c>
      <c r="B235" s="89">
        <v>19371.75</v>
      </c>
      <c r="C235" s="62" t="s">
        <v>14</v>
      </c>
      <c r="D235" s="62" t="s">
        <v>58</v>
      </c>
      <c r="E235" s="62" t="s">
        <v>250</v>
      </c>
      <c r="F235" s="62" t="s">
        <v>628</v>
      </c>
      <c r="G235" s="88">
        <v>3</v>
      </c>
      <c r="H235" s="62">
        <v>1</v>
      </c>
      <c r="I235" s="62">
        <v>2</v>
      </c>
    </row>
    <row r="236" spans="1:9" ht="51" x14ac:dyDescent="0.25">
      <c r="A236" s="60" t="s">
        <v>486</v>
      </c>
      <c r="B236" s="89">
        <v>35546.5</v>
      </c>
      <c r="C236" s="62" t="s">
        <v>14</v>
      </c>
      <c r="D236" s="62" t="s">
        <v>36</v>
      </c>
      <c r="E236" s="62" t="s">
        <v>731</v>
      </c>
      <c r="F236" s="62" t="s">
        <v>628</v>
      </c>
      <c r="G236" s="88">
        <v>5</v>
      </c>
      <c r="H236" s="62">
        <v>1</v>
      </c>
      <c r="I236" s="62">
        <v>4</v>
      </c>
    </row>
    <row r="237" spans="1:9" ht="51" x14ac:dyDescent="0.25">
      <c r="A237" s="60" t="s">
        <v>487</v>
      </c>
      <c r="B237" s="89">
        <v>5991.5</v>
      </c>
      <c r="C237" s="62" t="s">
        <v>14</v>
      </c>
      <c r="D237" s="62" t="s">
        <v>36</v>
      </c>
      <c r="E237" s="62" t="s">
        <v>36</v>
      </c>
      <c r="F237" s="62" t="s">
        <v>628</v>
      </c>
      <c r="G237" s="88">
        <v>1</v>
      </c>
      <c r="H237" s="62">
        <v>0</v>
      </c>
      <c r="I237" s="62">
        <v>1</v>
      </c>
    </row>
    <row r="238" spans="1:9" ht="51" x14ac:dyDescent="0.25">
      <c r="A238" s="60" t="s">
        <v>488</v>
      </c>
      <c r="B238" s="89">
        <v>29555</v>
      </c>
      <c r="C238" s="62" t="s">
        <v>14</v>
      </c>
      <c r="D238" s="62" t="s">
        <v>36</v>
      </c>
      <c r="E238" s="62" t="s">
        <v>36</v>
      </c>
      <c r="F238" s="62" t="s">
        <v>628</v>
      </c>
      <c r="G238" s="88">
        <v>4</v>
      </c>
      <c r="H238" s="62">
        <v>2</v>
      </c>
      <c r="I238" s="62">
        <v>2</v>
      </c>
    </row>
    <row r="239" spans="1:9" ht="51" x14ac:dyDescent="0.25">
      <c r="A239" s="60" t="s">
        <v>489</v>
      </c>
      <c r="B239" s="89">
        <v>39916.5</v>
      </c>
      <c r="C239" s="62" t="s">
        <v>14</v>
      </c>
      <c r="D239" s="62" t="s">
        <v>36</v>
      </c>
      <c r="E239" s="62" t="s">
        <v>732</v>
      </c>
      <c r="F239" s="62" t="s">
        <v>628</v>
      </c>
      <c r="G239" s="88">
        <v>5</v>
      </c>
      <c r="H239" s="62">
        <v>0</v>
      </c>
      <c r="I239" s="62">
        <v>5</v>
      </c>
    </row>
    <row r="240" spans="1:9" ht="51" x14ac:dyDescent="0.25">
      <c r="A240" s="60" t="s">
        <v>490</v>
      </c>
      <c r="B240" s="89">
        <v>19371.75</v>
      </c>
      <c r="C240" s="62" t="s">
        <v>14</v>
      </c>
      <c r="D240" s="62" t="s">
        <v>36</v>
      </c>
      <c r="E240" s="62" t="s">
        <v>733</v>
      </c>
      <c r="F240" s="62" t="s">
        <v>628</v>
      </c>
      <c r="G240" s="88">
        <v>3</v>
      </c>
      <c r="H240" s="62">
        <v>0</v>
      </c>
      <c r="I240" s="62">
        <v>3</v>
      </c>
    </row>
    <row r="241" spans="1:9" ht="51" x14ac:dyDescent="0.25">
      <c r="A241" s="60" t="s">
        <v>491</v>
      </c>
      <c r="B241" s="89">
        <v>29555</v>
      </c>
      <c r="C241" s="62" t="s">
        <v>14</v>
      </c>
      <c r="D241" s="62" t="s">
        <v>88</v>
      </c>
      <c r="E241" s="62" t="s">
        <v>88</v>
      </c>
      <c r="F241" s="62" t="s">
        <v>628</v>
      </c>
      <c r="G241" s="88">
        <v>4</v>
      </c>
      <c r="H241" s="62">
        <v>0</v>
      </c>
      <c r="I241" s="62">
        <v>4</v>
      </c>
    </row>
    <row r="242" spans="1:9" ht="51" x14ac:dyDescent="0.25">
      <c r="A242" s="60" t="s">
        <v>492</v>
      </c>
      <c r="B242" s="89">
        <v>13380.25</v>
      </c>
      <c r="C242" s="62" t="s">
        <v>14</v>
      </c>
      <c r="D242" s="62" t="s">
        <v>88</v>
      </c>
      <c r="E242" s="62" t="s">
        <v>88</v>
      </c>
      <c r="F242" s="62" t="s">
        <v>628</v>
      </c>
      <c r="G242" s="88">
        <v>2</v>
      </c>
      <c r="H242" s="62">
        <v>1</v>
      </c>
      <c r="I242" s="62">
        <v>1</v>
      </c>
    </row>
    <row r="243" spans="1:9" ht="51" x14ac:dyDescent="0.25">
      <c r="A243" s="60" t="s">
        <v>493</v>
      </c>
      <c r="B243" s="89">
        <v>7388.75</v>
      </c>
      <c r="C243" s="62" t="s">
        <v>14</v>
      </c>
      <c r="D243" s="62" t="s">
        <v>88</v>
      </c>
      <c r="E243" s="62" t="s">
        <v>88</v>
      </c>
      <c r="F243" s="62" t="s">
        <v>628</v>
      </c>
      <c r="G243" s="88">
        <v>1</v>
      </c>
      <c r="H243" s="62">
        <v>0</v>
      </c>
      <c r="I243" s="62">
        <v>1</v>
      </c>
    </row>
    <row r="244" spans="1:9" ht="51" x14ac:dyDescent="0.25">
      <c r="A244" s="60" t="s">
        <v>494</v>
      </c>
      <c r="B244" s="89">
        <v>5991.5</v>
      </c>
      <c r="C244" s="62" t="s">
        <v>14</v>
      </c>
      <c r="D244" s="62" t="s">
        <v>88</v>
      </c>
      <c r="E244" s="62" t="s">
        <v>88</v>
      </c>
      <c r="F244" s="62" t="s">
        <v>628</v>
      </c>
      <c r="G244" s="88">
        <v>1</v>
      </c>
      <c r="H244" s="62">
        <v>0</v>
      </c>
      <c r="I244" s="62">
        <v>1</v>
      </c>
    </row>
    <row r="245" spans="1:9" ht="51" x14ac:dyDescent="0.25">
      <c r="A245" s="60" t="s">
        <v>495</v>
      </c>
      <c r="B245" s="89">
        <v>7388.75</v>
      </c>
      <c r="C245" s="62" t="s">
        <v>14</v>
      </c>
      <c r="D245" s="62" t="s">
        <v>88</v>
      </c>
      <c r="E245" s="62" t="s">
        <v>88</v>
      </c>
      <c r="F245" s="62" t="s">
        <v>628</v>
      </c>
      <c r="G245" s="88">
        <v>1</v>
      </c>
      <c r="H245" s="62">
        <v>0</v>
      </c>
      <c r="I245" s="62">
        <v>1</v>
      </c>
    </row>
    <row r="246" spans="1:9" ht="51" x14ac:dyDescent="0.25">
      <c r="A246" s="60" t="s">
        <v>496</v>
      </c>
      <c r="B246" s="89">
        <v>7388.75</v>
      </c>
      <c r="C246" s="62" t="s">
        <v>14</v>
      </c>
      <c r="D246" s="62" t="s">
        <v>88</v>
      </c>
      <c r="E246" s="62" t="s">
        <v>734</v>
      </c>
      <c r="F246" s="62" t="s">
        <v>628</v>
      </c>
      <c r="G246" s="88">
        <v>1</v>
      </c>
      <c r="H246" s="62">
        <v>1</v>
      </c>
      <c r="I246" s="62">
        <v>0</v>
      </c>
    </row>
    <row r="247" spans="1:9" ht="63.75" x14ac:dyDescent="0.25">
      <c r="A247" s="60" t="s">
        <v>497</v>
      </c>
      <c r="B247" s="89">
        <v>588397.41</v>
      </c>
      <c r="C247" s="62" t="s">
        <v>14</v>
      </c>
      <c r="D247" s="62" t="s">
        <v>166</v>
      </c>
      <c r="E247" s="62" t="s">
        <v>735</v>
      </c>
      <c r="F247" s="62" t="s">
        <v>84</v>
      </c>
      <c r="G247" s="88">
        <v>2239.84</v>
      </c>
      <c r="H247" s="62">
        <v>164</v>
      </c>
      <c r="I247" s="62">
        <v>227</v>
      </c>
    </row>
    <row r="248" spans="1:9" ht="89.25" x14ac:dyDescent="0.25">
      <c r="A248" s="60" t="s">
        <v>498</v>
      </c>
      <c r="B248" s="89">
        <v>762427.85</v>
      </c>
      <c r="C248" s="62" t="s">
        <v>14</v>
      </c>
      <c r="D248" s="62" t="s">
        <v>25</v>
      </c>
      <c r="E248" s="62" t="s">
        <v>651</v>
      </c>
      <c r="F248" s="62" t="s">
        <v>84</v>
      </c>
      <c r="G248" s="88">
        <v>5114.79</v>
      </c>
      <c r="H248" s="62">
        <v>1232</v>
      </c>
      <c r="I248" s="62">
        <v>1335</v>
      </c>
    </row>
    <row r="249" spans="1:9" ht="63.75" x14ac:dyDescent="0.25">
      <c r="A249" s="60" t="s">
        <v>499</v>
      </c>
      <c r="B249" s="89">
        <v>418692.66</v>
      </c>
      <c r="C249" s="62" t="s">
        <v>14</v>
      </c>
      <c r="D249" s="62" t="s">
        <v>166</v>
      </c>
      <c r="E249" s="62" t="s">
        <v>736</v>
      </c>
      <c r="F249" s="62" t="s">
        <v>84</v>
      </c>
      <c r="G249" s="88">
        <v>1597.55</v>
      </c>
      <c r="H249" s="62">
        <v>116</v>
      </c>
      <c r="I249" s="62">
        <v>161</v>
      </c>
    </row>
    <row r="250" spans="1:9" ht="76.5" x14ac:dyDescent="0.25">
      <c r="A250" s="60" t="s">
        <v>500</v>
      </c>
      <c r="B250" s="89">
        <v>1736449.63</v>
      </c>
      <c r="C250" s="62" t="s">
        <v>14</v>
      </c>
      <c r="D250" s="62" t="s">
        <v>14</v>
      </c>
      <c r="E250" s="62" t="s">
        <v>14</v>
      </c>
      <c r="F250" s="62" t="s">
        <v>139</v>
      </c>
      <c r="G250" s="88">
        <v>1134.07</v>
      </c>
      <c r="H250" s="62">
        <v>129</v>
      </c>
      <c r="I250" s="62">
        <v>151</v>
      </c>
    </row>
    <row r="251" spans="1:9" ht="63.75" x14ac:dyDescent="0.25">
      <c r="A251" s="60" t="s">
        <v>501</v>
      </c>
      <c r="B251" s="89">
        <v>6275610.71</v>
      </c>
      <c r="C251" s="62" t="s">
        <v>14</v>
      </c>
      <c r="D251" s="62" t="s">
        <v>14</v>
      </c>
      <c r="E251" s="62" t="s">
        <v>14</v>
      </c>
      <c r="F251" s="62" t="s">
        <v>139</v>
      </c>
      <c r="G251" s="88">
        <v>954.47</v>
      </c>
      <c r="H251" s="62">
        <v>229</v>
      </c>
      <c r="I251" s="62">
        <v>236</v>
      </c>
    </row>
    <row r="252" spans="1:9" ht="51" x14ac:dyDescent="0.25">
      <c r="A252" s="60" t="s">
        <v>502</v>
      </c>
      <c r="B252" s="89">
        <v>22166.25</v>
      </c>
      <c r="C252" s="62" t="s">
        <v>14</v>
      </c>
      <c r="D252" s="62" t="s">
        <v>88</v>
      </c>
      <c r="E252" s="62" t="s">
        <v>737</v>
      </c>
      <c r="F252" s="62" t="s">
        <v>628</v>
      </c>
      <c r="G252" s="88">
        <v>3</v>
      </c>
      <c r="H252" s="62">
        <v>0</v>
      </c>
      <c r="I252" s="62">
        <v>3</v>
      </c>
    </row>
    <row r="253" spans="1:9" ht="51" x14ac:dyDescent="0.25">
      <c r="A253" s="60" t="s">
        <v>503</v>
      </c>
      <c r="B253" s="89">
        <v>36943.75</v>
      </c>
      <c r="C253" s="62" t="s">
        <v>14</v>
      </c>
      <c r="D253" s="62" t="s">
        <v>88</v>
      </c>
      <c r="E253" s="62" t="s">
        <v>738</v>
      </c>
      <c r="F253" s="62" t="s">
        <v>628</v>
      </c>
      <c r="G253" s="88">
        <v>5</v>
      </c>
      <c r="H253" s="62">
        <v>2</v>
      </c>
      <c r="I253" s="62">
        <v>3</v>
      </c>
    </row>
    <row r="254" spans="1:9" ht="51" x14ac:dyDescent="0.25">
      <c r="A254" s="60" t="s">
        <v>504</v>
      </c>
      <c r="B254" s="89">
        <v>34149.25</v>
      </c>
      <c r="C254" s="62" t="s">
        <v>14</v>
      </c>
      <c r="D254" s="62" t="s">
        <v>88</v>
      </c>
      <c r="E254" s="62" t="s">
        <v>88</v>
      </c>
      <c r="F254" s="62" t="s">
        <v>628</v>
      </c>
      <c r="G254" s="88">
        <v>5</v>
      </c>
      <c r="H254" s="62">
        <v>0</v>
      </c>
      <c r="I254" s="62">
        <v>5</v>
      </c>
    </row>
    <row r="255" spans="1:9" ht="51" x14ac:dyDescent="0.25">
      <c r="A255" s="60" t="s">
        <v>505</v>
      </c>
      <c r="B255" s="89">
        <v>7388.75</v>
      </c>
      <c r="C255" s="62" t="s">
        <v>14</v>
      </c>
      <c r="D255" s="62" t="s">
        <v>88</v>
      </c>
      <c r="E255" s="62" t="s">
        <v>88</v>
      </c>
      <c r="F255" s="62" t="s">
        <v>628</v>
      </c>
      <c r="G255" s="88">
        <v>1</v>
      </c>
      <c r="H255" s="62">
        <v>0</v>
      </c>
      <c r="I255" s="62">
        <v>1</v>
      </c>
    </row>
    <row r="256" spans="1:9" ht="51" x14ac:dyDescent="0.25">
      <c r="A256" s="60" t="s">
        <v>506</v>
      </c>
      <c r="B256" s="89">
        <v>88233.75</v>
      </c>
      <c r="C256" s="62" t="s">
        <v>14</v>
      </c>
      <c r="D256" s="62" t="s">
        <v>33</v>
      </c>
      <c r="E256" s="62" t="s">
        <v>33</v>
      </c>
      <c r="F256" s="62" t="s">
        <v>628</v>
      </c>
      <c r="G256" s="88">
        <v>12</v>
      </c>
      <c r="H256" s="62">
        <v>5</v>
      </c>
      <c r="I256" s="62">
        <v>7</v>
      </c>
    </row>
    <row r="257" spans="1:9" ht="51" x14ac:dyDescent="0.25">
      <c r="A257" s="60" t="s">
        <v>507</v>
      </c>
      <c r="B257" s="89">
        <v>44735</v>
      </c>
      <c r="C257" s="62" t="s">
        <v>14</v>
      </c>
      <c r="D257" s="62" t="s">
        <v>251</v>
      </c>
      <c r="E257" s="62" t="s">
        <v>170</v>
      </c>
      <c r="F257" s="62" t="s">
        <v>628</v>
      </c>
      <c r="G257" s="88">
        <v>7</v>
      </c>
      <c r="H257" s="62">
        <v>2</v>
      </c>
      <c r="I257" s="62">
        <v>5</v>
      </c>
    </row>
    <row r="258" spans="1:9" ht="51" x14ac:dyDescent="0.25">
      <c r="A258" s="60" t="s">
        <v>508</v>
      </c>
      <c r="B258" s="89">
        <v>222841.25</v>
      </c>
      <c r="C258" s="62" t="s">
        <v>14</v>
      </c>
      <c r="D258" s="62" t="s">
        <v>251</v>
      </c>
      <c r="E258" s="62" t="s">
        <v>169</v>
      </c>
      <c r="F258" s="62" t="s">
        <v>628</v>
      </c>
      <c r="G258" s="88">
        <v>34</v>
      </c>
      <c r="H258" s="62">
        <v>10</v>
      </c>
      <c r="I258" s="62">
        <v>24</v>
      </c>
    </row>
    <row r="259" spans="1:9" ht="51" x14ac:dyDescent="0.25">
      <c r="A259" s="60" t="s">
        <v>509</v>
      </c>
      <c r="B259" s="89">
        <v>55320.75</v>
      </c>
      <c r="C259" s="62" t="s">
        <v>14</v>
      </c>
      <c r="D259" s="62" t="s">
        <v>251</v>
      </c>
      <c r="E259" s="62" t="s">
        <v>251</v>
      </c>
      <c r="F259" s="62" t="s">
        <v>628</v>
      </c>
      <c r="G259" s="88">
        <v>9</v>
      </c>
      <c r="H259" s="62">
        <v>2</v>
      </c>
      <c r="I259" s="62">
        <v>7</v>
      </c>
    </row>
    <row r="260" spans="1:9" ht="63.75" x14ac:dyDescent="0.25">
      <c r="A260" s="60" t="s">
        <v>510</v>
      </c>
      <c r="B260" s="89">
        <v>35546.5</v>
      </c>
      <c r="C260" s="62" t="s">
        <v>14</v>
      </c>
      <c r="D260" s="62" t="s">
        <v>33</v>
      </c>
      <c r="E260" s="62" t="s">
        <v>739</v>
      </c>
      <c r="F260" s="62" t="s">
        <v>628</v>
      </c>
      <c r="G260" s="88">
        <v>5</v>
      </c>
      <c r="H260" s="62">
        <v>3</v>
      </c>
      <c r="I260" s="62">
        <v>2</v>
      </c>
    </row>
    <row r="261" spans="1:9" ht="51" x14ac:dyDescent="0.25">
      <c r="A261" s="60" t="s">
        <v>511</v>
      </c>
      <c r="B261" s="89">
        <v>7388.75</v>
      </c>
      <c r="C261" s="62" t="s">
        <v>14</v>
      </c>
      <c r="D261" s="62" t="s">
        <v>33</v>
      </c>
      <c r="E261" s="62" t="s">
        <v>740</v>
      </c>
      <c r="F261" s="62" t="s">
        <v>628</v>
      </c>
      <c r="G261" s="88">
        <v>1</v>
      </c>
      <c r="H261" s="62">
        <v>0</v>
      </c>
      <c r="I261" s="62">
        <v>1</v>
      </c>
    </row>
    <row r="262" spans="1:9" ht="51" x14ac:dyDescent="0.25">
      <c r="A262" s="60" t="s">
        <v>512</v>
      </c>
      <c r="B262" s="89">
        <v>7388.75</v>
      </c>
      <c r="C262" s="62" t="s">
        <v>14</v>
      </c>
      <c r="D262" s="62" t="s">
        <v>33</v>
      </c>
      <c r="E262" s="62" t="s">
        <v>254</v>
      </c>
      <c r="F262" s="62" t="s">
        <v>628</v>
      </c>
      <c r="G262" s="88">
        <v>1</v>
      </c>
      <c r="H262" s="62">
        <v>1</v>
      </c>
      <c r="I262" s="62">
        <v>0</v>
      </c>
    </row>
    <row r="263" spans="1:9" ht="51" x14ac:dyDescent="0.25">
      <c r="A263" s="60" t="s">
        <v>513</v>
      </c>
      <c r="B263" s="89">
        <v>13380.25</v>
      </c>
      <c r="C263" s="62" t="s">
        <v>14</v>
      </c>
      <c r="D263" s="62" t="s">
        <v>33</v>
      </c>
      <c r="E263" s="62" t="s">
        <v>741</v>
      </c>
      <c r="F263" s="62" t="s">
        <v>628</v>
      </c>
      <c r="G263" s="88">
        <v>2</v>
      </c>
      <c r="H263" s="62">
        <v>2</v>
      </c>
      <c r="I263" s="62">
        <v>0</v>
      </c>
    </row>
    <row r="264" spans="1:9" ht="51" x14ac:dyDescent="0.25">
      <c r="A264" s="60" t="s">
        <v>514</v>
      </c>
      <c r="B264" s="89">
        <v>13380.25</v>
      </c>
      <c r="C264" s="62" t="s">
        <v>14</v>
      </c>
      <c r="D264" s="62" t="s">
        <v>33</v>
      </c>
      <c r="E264" s="62" t="s">
        <v>742</v>
      </c>
      <c r="F264" s="62" t="s">
        <v>628</v>
      </c>
      <c r="G264" s="88">
        <v>2</v>
      </c>
      <c r="H264" s="62">
        <v>0</v>
      </c>
      <c r="I264" s="62">
        <v>2</v>
      </c>
    </row>
    <row r="265" spans="1:9" ht="63.75" x14ac:dyDescent="0.25">
      <c r="A265" s="60" t="s">
        <v>515</v>
      </c>
      <c r="B265" s="89">
        <v>237601.5</v>
      </c>
      <c r="C265" s="62" t="s">
        <v>14</v>
      </c>
      <c r="D265" s="62" t="s">
        <v>28</v>
      </c>
      <c r="E265" s="62" t="s">
        <v>28</v>
      </c>
      <c r="F265" s="62" t="s">
        <v>628</v>
      </c>
      <c r="G265" s="88">
        <v>34</v>
      </c>
      <c r="H265" s="62">
        <v>11</v>
      </c>
      <c r="I265" s="62">
        <v>23</v>
      </c>
    </row>
    <row r="266" spans="1:9" ht="76.5" x14ac:dyDescent="0.25">
      <c r="A266" s="60" t="s">
        <v>516</v>
      </c>
      <c r="B266" s="89">
        <v>3098873.21</v>
      </c>
      <c r="C266" s="62" t="s">
        <v>14</v>
      </c>
      <c r="D266" s="62" t="s">
        <v>14</v>
      </c>
      <c r="E266" s="62" t="s">
        <v>14</v>
      </c>
      <c r="F266" s="62" t="s">
        <v>139</v>
      </c>
      <c r="G266" s="88">
        <v>922.82</v>
      </c>
      <c r="H266" s="62">
        <v>313</v>
      </c>
      <c r="I266" s="62">
        <v>344</v>
      </c>
    </row>
    <row r="267" spans="1:9" ht="63.75" x14ac:dyDescent="0.25">
      <c r="A267" s="60" t="s">
        <v>517</v>
      </c>
      <c r="B267" s="89">
        <v>25363.25</v>
      </c>
      <c r="C267" s="62" t="s">
        <v>14</v>
      </c>
      <c r="D267" s="62" t="s">
        <v>47</v>
      </c>
      <c r="E267" s="62" t="s">
        <v>109</v>
      </c>
      <c r="F267" s="62" t="s">
        <v>628</v>
      </c>
      <c r="G267" s="88">
        <v>4</v>
      </c>
      <c r="H267" s="62">
        <v>1</v>
      </c>
      <c r="I267" s="62">
        <v>3</v>
      </c>
    </row>
    <row r="268" spans="1:9" ht="63.75" x14ac:dyDescent="0.25">
      <c r="A268" s="60" t="s">
        <v>518</v>
      </c>
      <c r="B268" s="89">
        <v>1023350.5</v>
      </c>
      <c r="C268" s="62" t="s">
        <v>14</v>
      </c>
      <c r="D268" s="62" t="s">
        <v>14</v>
      </c>
      <c r="E268" s="62" t="s">
        <v>14</v>
      </c>
      <c r="F268" s="62" t="s">
        <v>628</v>
      </c>
      <c r="G268" s="88">
        <v>141</v>
      </c>
      <c r="H268" s="62">
        <v>45</v>
      </c>
      <c r="I268" s="62">
        <v>96</v>
      </c>
    </row>
    <row r="269" spans="1:9" ht="51" x14ac:dyDescent="0.25">
      <c r="A269" s="60" t="s">
        <v>519</v>
      </c>
      <c r="B269" s="89">
        <v>3105350.75</v>
      </c>
      <c r="C269" s="62" t="s">
        <v>14</v>
      </c>
      <c r="D269" s="62" t="s">
        <v>27</v>
      </c>
      <c r="E269" s="62" t="s">
        <v>27</v>
      </c>
      <c r="F269" s="62" t="s">
        <v>628</v>
      </c>
      <c r="G269" s="88">
        <v>444</v>
      </c>
      <c r="H269" s="62">
        <v>138</v>
      </c>
      <c r="I269" s="62">
        <v>306</v>
      </c>
    </row>
    <row r="270" spans="1:9" ht="51" x14ac:dyDescent="0.25">
      <c r="A270" s="60" t="s">
        <v>520</v>
      </c>
      <c r="B270" s="89">
        <v>26760.5</v>
      </c>
      <c r="C270" s="62" t="s">
        <v>14</v>
      </c>
      <c r="D270" s="62" t="s">
        <v>46</v>
      </c>
      <c r="E270" s="62" t="s">
        <v>743</v>
      </c>
      <c r="F270" s="62" t="s">
        <v>628</v>
      </c>
      <c r="G270" s="88">
        <v>4</v>
      </c>
      <c r="H270" s="62">
        <v>0</v>
      </c>
      <c r="I270" s="62">
        <v>4</v>
      </c>
    </row>
    <row r="271" spans="1:9" ht="63.75" x14ac:dyDescent="0.25">
      <c r="A271" s="60" t="s">
        <v>521</v>
      </c>
      <c r="B271" s="89">
        <v>2047906.8</v>
      </c>
      <c r="C271" s="62" t="s">
        <v>14</v>
      </c>
      <c r="D271" s="62" t="s">
        <v>33</v>
      </c>
      <c r="E271" s="62" t="s">
        <v>744</v>
      </c>
      <c r="F271" s="62" t="s">
        <v>84</v>
      </c>
      <c r="G271" s="88">
        <v>783.08</v>
      </c>
      <c r="H271" s="62">
        <v>336</v>
      </c>
      <c r="I271" s="62">
        <v>335</v>
      </c>
    </row>
    <row r="272" spans="1:9" ht="51" x14ac:dyDescent="0.25">
      <c r="A272" s="60" t="s">
        <v>522</v>
      </c>
      <c r="B272" s="89">
        <v>14777.5</v>
      </c>
      <c r="C272" s="62" t="s">
        <v>14</v>
      </c>
      <c r="D272" s="62" t="s">
        <v>66</v>
      </c>
      <c r="E272" s="62" t="s">
        <v>679</v>
      </c>
      <c r="F272" s="62" t="s">
        <v>628</v>
      </c>
      <c r="G272" s="88">
        <v>2</v>
      </c>
      <c r="H272" s="62">
        <v>0</v>
      </c>
      <c r="I272" s="62">
        <v>2</v>
      </c>
    </row>
    <row r="273" spans="1:9" ht="51" x14ac:dyDescent="0.25">
      <c r="A273" s="60" t="s">
        <v>523</v>
      </c>
      <c r="B273" s="89">
        <v>7388.75</v>
      </c>
      <c r="C273" s="62" t="s">
        <v>14</v>
      </c>
      <c r="D273" s="62" t="s">
        <v>60</v>
      </c>
      <c r="E273" s="62" t="s">
        <v>745</v>
      </c>
      <c r="F273" s="62" t="s">
        <v>628</v>
      </c>
      <c r="G273" s="88">
        <v>1</v>
      </c>
      <c r="H273" s="62">
        <v>1</v>
      </c>
      <c r="I273" s="62">
        <v>0</v>
      </c>
    </row>
    <row r="274" spans="1:9" ht="51" x14ac:dyDescent="0.25">
      <c r="A274" s="60" t="s">
        <v>524</v>
      </c>
      <c r="B274" s="89">
        <v>5991.5</v>
      </c>
      <c r="C274" s="62" t="s">
        <v>14</v>
      </c>
      <c r="D274" s="62" t="s">
        <v>34</v>
      </c>
      <c r="E274" s="62" t="s">
        <v>630</v>
      </c>
      <c r="F274" s="62" t="s">
        <v>628</v>
      </c>
      <c r="G274" s="88">
        <v>1</v>
      </c>
      <c r="H274" s="62">
        <v>1</v>
      </c>
      <c r="I274" s="62">
        <v>0</v>
      </c>
    </row>
    <row r="275" spans="1:9" ht="76.5" x14ac:dyDescent="0.25">
      <c r="A275" s="60" t="s">
        <v>525</v>
      </c>
      <c r="B275" s="89">
        <v>4487381.54</v>
      </c>
      <c r="C275" s="62" t="s">
        <v>14</v>
      </c>
      <c r="D275" s="62" t="s">
        <v>14</v>
      </c>
      <c r="E275" s="62" t="s">
        <v>14</v>
      </c>
      <c r="F275" s="62" t="s">
        <v>84</v>
      </c>
      <c r="G275" s="88">
        <v>39668.519999999997</v>
      </c>
      <c r="H275" s="62">
        <v>1428</v>
      </c>
      <c r="I275" s="62">
        <v>1477</v>
      </c>
    </row>
    <row r="276" spans="1:9" ht="63.75" x14ac:dyDescent="0.25">
      <c r="A276" s="60" t="s">
        <v>526</v>
      </c>
      <c r="B276" s="89">
        <v>138011.73000000001</v>
      </c>
      <c r="C276" s="62" t="s">
        <v>14</v>
      </c>
      <c r="D276" s="62" t="s">
        <v>31</v>
      </c>
      <c r="E276" s="62" t="s">
        <v>155</v>
      </c>
      <c r="F276" s="62" t="s">
        <v>84</v>
      </c>
      <c r="G276" s="88">
        <v>1324.17</v>
      </c>
      <c r="H276" s="62">
        <v>5</v>
      </c>
      <c r="I276" s="62">
        <v>5</v>
      </c>
    </row>
    <row r="277" spans="1:9" ht="76.5" x14ac:dyDescent="0.25">
      <c r="A277" s="60" t="s">
        <v>527</v>
      </c>
      <c r="B277" s="89">
        <v>901713.1</v>
      </c>
      <c r="C277" s="62" t="s">
        <v>14</v>
      </c>
      <c r="D277" s="62" t="s">
        <v>31</v>
      </c>
      <c r="E277" s="62" t="s">
        <v>151</v>
      </c>
      <c r="F277" s="62" t="s">
        <v>84</v>
      </c>
      <c r="G277" s="88">
        <v>8828.36</v>
      </c>
      <c r="H277" s="62">
        <v>5</v>
      </c>
      <c r="I277" s="62">
        <v>5</v>
      </c>
    </row>
    <row r="278" spans="1:9" ht="63.75" x14ac:dyDescent="0.25">
      <c r="A278" s="60" t="s">
        <v>528</v>
      </c>
      <c r="B278" s="89">
        <v>121912.45</v>
      </c>
      <c r="C278" s="62" t="s">
        <v>14</v>
      </c>
      <c r="D278" s="62" t="s">
        <v>31</v>
      </c>
      <c r="E278" s="62" t="s">
        <v>152</v>
      </c>
      <c r="F278" s="62" t="s">
        <v>84</v>
      </c>
      <c r="G278" s="88">
        <v>1020.74</v>
      </c>
      <c r="H278" s="62">
        <v>5</v>
      </c>
      <c r="I278" s="62">
        <v>5</v>
      </c>
    </row>
    <row r="279" spans="1:9" ht="76.5" x14ac:dyDescent="0.25">
      <c r="A279" s="60" t="s">
        <v>529</v>
      </c>
      <c r="B279" s="89">
        <v>240663.17</v>
      </c>
      <c r="C279" s="62" t="s">
        <v>14</v>
      </c>
      <c r="D279" s="62" t="s">
        <v>31</v>
      </c>
      <c r="E279" s="62" t="s">
        <v>152</v>
      </c>
      <c r="F279" s="62" t="s">
        <v>84</v>
      </c>
      <c r="G279" s="88">
        <v>2347.2199999999998</v>
      </c>
      <c r="H279" s="62">
        <v>5</v>
      </c>
      <c r="I279" s="62">
        <v>5</v>
      </c>
    </row>
    <row r="280" spans="1:9" ht="76.5" x14ac:dyDescent="0.25">
      <c r="A280" s="60" t="s">
        <v>530</v>
      </c>
      <c r="B280" s="89">
        <v>2000992.84</v>
      </c>
      <c r="C280" s="62" t="s">
        <v>14</v>
      </c>
      <c r="D280" s="62" t="s">
        <v>141</v>
      </c>
      <c r="E280" s="62" t="s">
        <v>246</v>
      </c>
      <c r="F280" s="62" t="s">
        <v>84</v>
      </c>
      <c r="G280" s="88">
        <v>752.13</v>
      </c>
      <c r="H280" s="62">
        <v>1477</v>
      </c>
      <c r="I280" s="62">
        <v>1543</v>
      </c>
    </row>
    <row r="281" spans="1:9" ht="63.75" x14ac:dyDescent="0.25">
      <c r="A281" s="60" t="s">
        <v>531</v>
      </c>
      <c r="B281" s="89">
        <v>5991.5</v>
      </c>
      <c r="C281" s="62" t="s">
        <v>14</v>
      </c>
      <c r="D281" s="62" t="s">
        <v>46</v>
      </c>
      <c r="E281" s="62" t="s">
        <v>746</v>
      </c>
      <c r="F281" s="62" t="s">
        <v>628</v>
      </c>
      <c r="G281" s="88">
        <v>1</v>
      </c>
      <c r="H281" s="62">
        <v>1</v>
      </c>
      <c r="I281" s="62">
        <v>0</v>
      </c>
    </row>
    <row r="282" spans="1:9" ht="51" x14ac:dyDescent="0.25">
      <c r="A282" s="60" t="s">
        <v>532</v>
      </c>
      <c r="B282" s="89">
        <v>47529.5</v>
      </c>
      <c r="C282" s="62" t="s">
        <v>14</v>
      </c>
      <c r="D282" s="62" t="s">
        <v>46</v>
      </c>
      <c r="E282" s="62" t="s">
        <v>174</v>
      </c>
      <c r="F282" s="62" t="s">
        <v>628</v>
      </c>
      <c r="G282" s="88">
        <v>7</v>
      </c>
      <c r="H282" s="62">
        <v>1</v>
      </c>
      <c r="I282" s="62">
        <v>6</v>
      </c>
    </row>
    <row r="283" spans="1:9" ht="51" x14ac:dyDescent="0.25">
      <c r="A283" s="60" t="s">
        <v>533</v>
      </c>
      <c r="B283" s="89">
        <v>22166.25</v>
      </c>
      <c r="C283" s="62" t="s">
        <v>14</v>
      </c>
      <c r="D283" s="62" t="s">
        <v>46</v>
      </c>
      <c r="E283" s="62" t="s">
        <v>175</v>
      </c>
      <c r="F283" s="62" t="s">
        <v>628</v>
      </c>
      <c r="G283" s="88">
        <v>3</v>
      </c>
      <c r="H283" s="62">
        <v>0</v>
      </c>
      <c r="I283" s="62">
        <v>3</v>
      </c>
    </row>
    <row r="284" spans="1:9" ht="51" x14ac:dyDescent="0.25">
      <c r="A284" s="60" t="s">
        <v>534</v>
      </c>
      <c r="B284" s="89">
        <v>26760.5</v>
      </c>
      <c r="C284" s="62" t="s">
        <v>14</v>
      </c>
      <c r="D284" s="62" t="s">
        <v>46</v>
      </c>
      <c r="E284" s="62" t="s">
        <v>176</v>
      </c>
      <c r="F284" s="62" t="s">
        <v>628</v>
      </c>
      <c r="G284" s="88">
        <v>4</v>
      </c>
      <c r="H284" s="62">
        <v>0</v>
      </c>
      <c r="I284" s="62">
        <v>4</v>
      </c>
    </row>
    <row r="285" spans="1:9" ht="63.75" x14ac:dyDescent="0.25">
      <c r="A285" s="60" t="s">
        <v>535</v>
      </c>
      <c r="B285" s="89">
        <v>7388.75</v>
      </c>
      <c r="C285" s="62" t="s">
        <v>14</v>
      </c>
      <c r="D285" s="62" t="s">
        <v>46</v>
      </c>
      <c r="E285" s="62" t="s">
        <v>747</v>
      </c>
      <c r="F285" s="62" t="s">
        <v>628</v>
      </c>
      <c r="G285" s="88">
        <v>1</v>
      </c>
      <c r="H285" s="62">
        <v>0</v>
      </c>
      <c r="I285" s="62">
        <v>1</v>
      </c>
    </row>
    <row r="286" spans="1:9" ht="51" x14ac:dyDescent="0.25">
      <c r="A286" s="60" t="s">
        <v>536</v>
      </c>
      <c r="B286" s="89">
        <v>7388.75</v>
      </c>
      <c r="C286" s="62" t="s">
        <v>14</v>
      </c>
      <c r="D286" s="62" t="s">
        <v>46</v>
      </c>
      <c r="E286" s="62" t="s">
        <v>748</v>
      </c>
      <c r="F286" s="62" t="s">
        <v>628</v>
      </c>
      <c r="G286" s="88">
        <v>1</v>
      </c>
      <c r="H286" s="62">
        <v>0</v>
      </c>
      <c r="I286" s="62">
        <v>1</v>
      </c>
    </row>
    <row r="287" spans="1:9" ht="51" x14ac:dyDescent="0.25">
      <c r="A287" s="60" t="s">
        <v>537</v>
      </c>
      <c r="B287" s="89">
        <v>37722.839999999997</v>
      </c>
      <c r="C287" s="62" t="s">
        <v>14</v>
      </c>
      <c r="D287" s="62" t="s">
        <v>38</v>
      </c>
      <c r="E287" s="62" t="s">
        <v>749</v>
      </c>
      <c r="F287" s="62" t="s">
        <v>620</v>
      </c>
      <c r="G287" s="88">
        <v>13</v>
      </c>
      <c r="H287" s="62">
        <v>158</v>
      </c>
      <c r="I287" s="62">
        <v>164</v>
      </c>
    </row>
    <row r="288" spans="1:9" ht="51" x14ac:dyDescent="0.25">
      <c r="A288" s="60" t="s">
        <v>538</v>
      </c>
      <c r="B288" s="89">
        <v>13380.25</v>
      </c>
      <c r="C288" s="62" t="s">
        <v>14</v>
      </c>
      <c r="D288" s="62" t="s">
        <v>46</v>
      </c>
      <c r="E288" s="62" t="s">
        <v>750</v>
      </c>
      <c r="F288" s="62" t="s">
        <v>628</v>
      </c>
      <c r="G288" s="88">
        <v>2</v>
      </c>
      <c r="H288" s="62">
        <v>0</v>
      </c>
      <c r="I288" s="62">
        <v>2</v>
      </c>
    </row>
    <row r="289" spans="1:9" ht="51" x14ac:dyDescent="0.25">
      <c r="A289" s="60" t="s">
        <v>539</v>
      </c>
      <c r="B289" s="89">
        <v>14777.5</v>
      </c>
      <c r="C289" s="62" t="s">
        <v>14</v>
      </c>
      <c r="D289" s="62" t="s">
        <v>46</v>
      </c>
      <c r="E289" s="62" t="s">
        <v>751</v>
      </c>
      <c r="F289" s="62" t="s">
        <v>628</v>
      </c>
      <c r="G289" s="88">
        <v>2</v>
      </c>
      <c r="H289" s="62">
        <v>0</v>
      </c>
      <c r="I289" s="62">
        <v>2</v>
      </c>
    </row>
    <row r="290" spans="1:9" ht="63.75" x14ac:dyDescent="0.25">
      <c r="A290" s="60" t="s">
        <v>540</v>
      </c>
      <c r="B290" s="89">
        <v>7388.75</v>
      </c>
      <c r="C290" s="62" t="s">
        <v>14</v>
      </c>
      <c r="D290" s="62" t="s">
        <v>46</v>
      </c>
      <c r="E290" s="62" t="s">
        <v>752</v>
      </c>
      <c r="F290" s="62" t="s">
        <v>628</v>
      </c>
      <c r="G290" s="88">
        <v>1</v>
      </c>
      <c r="H290" s="62">
        <v>1</v>
      </c>
      <c r="I290" s="62">
        <v>0</v>
      </c>
    </row>
    <row r="291" spans="1:9" ht="51" x14ac:dyDescent="0.25">
      <c r="A291" s="60" t="s">
        <v>541</v>
      </c>
      <c r="B291" s="89">
        <v>7388.75</v>
      </c>
      <c r="C291" s="62" t="s">
        <v>14</v>
      </c>
      <c r="D291" s="62" t="s">
        <v>46</v>
      </c>
      <c r="E291" s="62" t="s">
        <v>753</v>
      </c>
      <c r="F291" s="62" t="s">
        <v>628</v>
      </c>
      <c r="G291" s="88">
        <v>1</v>
      </c>
      <c r="H291" s="62">
        <v>0</v>
      </c>
      <c r="I291" s="62">
        <v>1</v>
      </c>
    </row>
    <row r="292" spans="1:9" ht="51" x14ac:dyDescent="0.25">
      <c r="A292" s="60" t="s">
        <v>542</v>
      </c>
      <c r="B292" s="89">
        <v>11983</v>
      </c>
      <c r="C292" s="62" t="s">
        <v>14</v>
      </c>
      <c r="D292" s="62" t="s">
        <v>46</v>
      </c>
      <c r="E292" s="62" t="s">
        <v>161</v>
      </c>
      <c r="F292" s="62" t="s">
        <v>628</v>
      </c>
      <c r="G292" s="88">
        <v>2</v>
      </c>
      <c r="H292" s="62">
        <v>1</v>
      </c>
      <c r="I292" s="62">
        <v>1</v>
      </c>
    </row>
    <row r="293" spans="1:9" ht="51" x14ac:dyDescent="0.25">
      <c r="A293" s="60" t="s">
        <v>543</v>
      </c>
      <c r="B293" s="89">
        <v>7388.75</v>
      </c>
      <c r="C293" s="62" t="s">
        <v>14</v>
      </c>
      <c r="D293" s="62" t="s">
        <v>66</v>
      </c>
      <c r="E293" s="62" t="s">
        <v>681</v>
      </c>
      <c r="F293" s="62" t="s">
        <v>628</v>
      </c>
      <c r="G293" s="88">
        <v>1</v>
      </c>
      <c r="H293" s="62">
        <v>0</v>
      </c>
      <c r="I293" s="62">
        <v>1</v>
      </c>
    </row>
    <row r="294" spans="1:9" ht="51" x14ac:dyDescent="0.25">
      <c r="A294" s="60" t="s">
        <v>544</v>
      </c>
      <c r="B294" s="89">
        <v>14777.5</v>
      </c>
      <c r="C294" s="62" t="s">
        <v>14</v>
      </c>
      <c r="D294" s="62" t="s">
        <v>66</v>
      </c>
      <c r="E294" s="62" t="s">
        <v>754</v>
      </c>
      <c r="F294" s="62" t="s">
        <v>628</v>
      </c>
      <c r="G294" s="88">
        <v>2</v>
      </c>
      <c r="H294" s="62">
        <v>2</v>
      </c>
      <c r="I294" s="62">
        <v>0</v>
      </c>
    </row>
    <row r="295" spans="1:9" ht="51" x14ac:dyDescent="0.25">
      <c r="A295" s="60" t="s">
        <v>545</v>
      </c>
      <c r="B295" s="89">
        <v>105420.5</v>
      </c>
      <c r="C295" s="62" t="s">
        <v>14</v>
      </c>
      <c r="D295" s="62" t="s">
        <v>66</v>
      </c>
      <c r="E295" s="62" t="s">
        <v>66</v>
      </c>
      <c r="F295" s="62" t="s">
        <v>628</v>
      </c>
      <c r="G295" s="88">
        <v>15</v>
      </c>
      <c r="H295" s="62">
        <v>5</v>
      </c>
      <c r="I295" s="62">
        <v>10</v>
      </c>
    </row>
    <row r="296" spans="1:9" ht="51" x14ac:dyDescent="0.25">
      <c r="A296" s="60" t="s">
        <v>546</v>
      </c>
      <c r="B296" s="89">
        <v>108393.25</v>
      </c>
      <c r="C296" s="62" t="s">
        <v>14</v>
      </c>
      <c r="D296" s="62" t="s">
        <v>27</v>
      </c>
      <c r="E296" s="62" t="s">
        <v>755</v>
      </c>
      <c r="F296" s="62" t="s">
        <v>628</v>
      </c>
      <c r="G296" s="88">
        <v>15</v>
      </c>
      <c r="H296" s="62">
        <v>4</v>
      </c>
      <c r="I296" s="62">
        <v>11</v>
      </c>
    </row>
    <row r="297" spans="1:9" ht="63.75" x14ac:dyDescent="0.25">
      <c r="A297" s="60" t="s">
        <v>547</v>
      </c>
      <c r="B297" s="89">
        <v>19371.75</v>
      </c>
      <c r="C297" s="62" t="s">
        <v>14</v>
      </c>
      <c r="D297" s="62" t="s">
        <v>66</v>
      </c>
      <c r="E297" s="62" t="s">
        <v>756</v>
      </c>
      <c r="F297" s="62" t="s">
        <v>628</v>
      </c>
      <c r="G297" s="88">
        <v>3</v>
      </c>
      <c r="H297" s="62">
        <v>0</v>
      </c>
      <c r="I297" s="62">
        <v>3</v>
      </c>
    </row>
    <row r="298" spans="1:9" ht="51" x14ac:dyDescent="0.25">
      <c r="A298" s="60" t="s">
        <v>548</v>
      </c>
      <c r="B298" s="89">
        <v>28157.75</v>
      </c>
      <c r="C298" s="62" t="s">
        <v>14</v>
      </c>
      <c r="D298" s="62" t="s">
        <v>27</v>
      </c>
      <c r="E298" s="62" t="s">
        <v>144</v>
      </c>
      <c r="F298" s="62" t="s">
        <v>628</v>
      </c>
      <c r="G298" s="88">
        <v>4</v>
      </c>
      <c r="H298" s="62">
        <v>2</v>
      </c>
      <c r="I298" s="62">
        <v>2</v>
      </c>
    </row>
    <row r="299" spans="1:9" ht="51" x14ac:dyDescent="0.25">
      <c r="A299" s="60" t="s">
        <v>549</v>
      </c>
      <c r="B299" s="89">
        <v>32752</v>
      </c>
      <c r="C299" s="62" t="s">
        <v>14</v>
      </c>
      <c r="D299" s="62" t="s">
        <v>66</v>
      </c>
      <c r="E299" s="62" t="s">
        <v>66</v>
      </c>
      <c r="F299" s="62" t="s">
        <v>628</v>
      </c>
      <c r="G299" s="88">
        <v>5</v>
      </c>
      <c r="H299" s="62">
        <v>2</v>
      </c>
      <c r="I299" s="62">
        <v>3</v>
      </c>
    </row>
    <row r="300" spans="1:9" ht="51" x14ac:dyDescent="0.25">
      <c r="A300" s="60" t="s">
        <v>550</v>
      </c>
      <c r="B300" s="89">
        <v>98434.25</v>
      </c>
      <c r="C300" s="62" t="s">
        <v>14</v>
      </c>
      <c r="D300" s="62" t="s">
        <v>27</v>
      </c>
      <c r="E300" s="62" t="s">
        <v>757</v>
      </c>
      <c r="F300" s="62" t="s">
        <v>628</v>
      </c>
      <c r="G300" s="88">
        <v>15</v>
      </c>
      <c r="H300" s="62">
        <v>11</v>
      </c>
      <c r="I300" s="62">
        <v>4</v>
      </c>
    </row>
    <row r="301" spans="1:9" ht="51" x14ac:dyDescent="0.25">
      <c r="A301" s="60" t="s">
        <v>551</v>
      </c>
      <c r="B301" s="89">
        <v>89067.5</v>
      </c>
      <c r="C301" s="62" t="s">
        <v>14</v>
      </c>
      <c r="D301" s="62" t="s">
        <v>66</v>
      </c>
      <c r="E301" s="62" t="s">
        <v>758</v>
      </c>
      <c r="F301" s="62" t="s">
        <v>628</v>
      </c>
      <c r="G301" s="88">
        <v>13</v>
      </c>
      <c r="H301" s="62">
        <v>2</v>
      </c>
      <c r="I301" s="62">
        <v>11</v>
      </c>
    </row>
    <row r="302" spans="1:9" ht="51" x14ac:dyDescent="0.25">
      <c r="A302" s="60" t="s">
        <v>552</v>
      </c>
      <c r="B302" s="89">
        <v>164530.5</v>
      </c>
      <c r="C302" s="62" t="s">
        <v>14</v>
      </c>
      <c r="D302" s="62" t="s">
        <v>66</v>
      </c>
      <c r="E302" s="62" t="s">
        <v>759</v>
      </c>
      <c r="F302" s="62" t="s">
        <v>628</v>
      </c>
      <c r="G302" s="88">
        <v>23</v>
      </c>
      <c r="H302" s="62">
        <v>10</v>
      </c>
      <c r="I302" s="62">
        <v>13</v>
      </c>
    </row>
    <row r="303" spans="1:9" ht="51" x14ac:dyDescent="0.25">
      <c r="A303" s="60" t="s">
        <v>553</v>
      </c>
      <c r="B303" s="89">
        <v>147585.25</v>
      </c>
      <c r="C303" s="62" t="s">
        <v>14</v>
      </c>
      <c r="D303" s="62" t="s">
        <v>66</v>
      </c>
      <c r="E303" s="62" t="s">
        <v>66</v>
      </c>
      <c r="F303" s="62" t="s">
        <v>628</v>
      </c>
      <c r="G303" s="88">
        <v>23</v>
      </c>
      <c r="H303" s="62">
        <v>5</v>
      </c>
      <c r="I303" s="62">
        <v>18</v>
      </c>
    </row>
    <row r="304" spans="1:9" ht="63.75" x14ac:dyDescent="0.25">
      <c r="A304" s="60" t="s">
        <v>554</v>
      </c>
      <c r="B304" s="89">
        <v>7388.75</v>
      </c>
      <c r="C304" s="62" t="s">
        <v>14</v>
      </c>
      <c r="D304" s="62" t="s">
        <v>60</v>
      </c>
      <c r="E304" s="62" t="s">
        <v>760</v>
      </c>
      <c r="F304" s="62" t="s">
        <v>628</v>
      </c>
      <c r="G304" s="88">
        <v>1</v>
      </c>
      <c r="H304" s="62">
        <v>1</v>
      </c>
      <c r="I304" s="62">
        <v>0</v>
      </c>
    </row>
    <row r="305" spans="1:9" ht="51" x14ac:dyDescent="0.25">
      <c r="A305" s="60" t="s">
        <v>555</v>
      </c>
      <c r="B305" s="89">
        <v>9573.75</v>
      </c>
      <c r="C305" s="62" t="s">
        <v>14</v>
      </c>
      <c r="D305" s="62" t="s">
        <v>60</v>
      </c>
      <c r="E305" s="62" t="s">
        <v>761</v>
      </c>
      <c r="F305" s="62" t="s">
        <v>628</v>
      </c>
      <c r="G305" s="88">
        <v>1</v>
      </c>
      <c r="H305" s="62">
        <v>0</v>
      </c>
      <c r="I305" s="62">
        <v>1</v>
      </c>
    </row>
    <row r="306" spans="1:9" ht="51" x14ac:dyDescent="0.25">
      <c r="A306" s="60" t="s">
        <v>556</v>
      </c>
      <c r="B306" s="89">
        <v>14777.5</v>
      </c>
      <c r="C306" s="62" t="s">
        <v>14</v>
      </c>
      <c r="D306" s="62" t="s">
        <v>60</v>
      </c>
      <c r="E306" s="62" t="s">
        <v>762</v>
      </c>
      <c r="F306" s="62" t="s">
        <v>628</v>
      </c>
      <c r="G306" s="88">
        <v>2</v>
      </c>
      <c r="H306" s="62">
        <v>1</v>
      </c>
      <c r="I306" s="62">
        <v>1</v>
      </c>
    </row>
    <row r="307" spans="1:9" ht="63.75" x14ac:dyDescent="0.25">
      <c r="A307" s="60" t="s">
        <v>557</v>
      </c>
      <c r="B307" s="89">
        <v>34149.25</v>
      </c>
      <c r="C307" s="62" t="s">
        <v>14</v>
      </c>
      <c r="D307" s="62" t="s">
        <v>60</v>
      </c>
      <c r="E307" s="62" t="s">
        <v>763</v>
      </c>
      <c r="F307" s="62" t="s">
        <v>628</v>
      </c>
      <c r="G307" s="88">
        <v>5</v>
      </c>
      <c r="H307" s="62">
        <v>1</v>
      </c>
      <c r="I307" s="62">
        <v>4</v>
      </c>
    </row>
    <row r="308" spans="1:9" ht="51" x14ac:dyDescent="0.25">
      <c r="A308" s="60" t="s">
        <v>558</v>
      </c>
      <c r="B308" s="89">
        <v>19371.75</v>
      </c>
      <c r="C308" s="62" t="s">
        <v>14</v>
      </c>
      <c r="D308" s="62" t="s">
        <v>66</v>
      </c>
      <c r="E308" s="62" t="s">
        <v>66</v>
      </c>
      <c r="F308" s="62" t="s">
        <v>628</v>
      </c>
      <c r="G308" s="88">
        <v>3</v>
      </c>
      <c r="H308" s="62">
        <v>2</v>
      </c>
      <c r="I308" s="62">
        <v>1</v>
      </c>
    </row>
    <row r="309" spans="1:9" ht="51" x14ac:dyDescent="0.25">
      <c r="A309" s="60" t="s">
        <v>559</v>
      </c>
      <c r="B309" s="89">
        <v>73295.25</v>
      </c>
      <c r="C309" s="62" t="s">
        <v>14</v>
      </c>
      <c r="D309" s="62" t="s">
        <v>66</v>
      </c>
      <c r="E309" s="62" t="s">
        <v>80</v>
      </c>
      <c r="F309" s="62" t="s">
        <v>628</v>
      </c>
      <c r="G309" s="88">
        <v>12</v>
      </c>
      <c r="H309" s="62">
        <v>4</v>
      </c>
      <c r="I309" s="62">
        <v>8</v>
      </c>
    </row>
    <row r="310" spans="1:9" ht="51" x14ac:dyDescent="0.25">
      <c r="A310" s="60" t="s">
        <v>560</v>
      </c>
      <c r="B310" s="89">
        <v>11983</v>
      </c>
      <c r="C310" s="62" t="s">
        <v>14</v>
      </c>
      <c r="D310" s="62" t="s">
        <v>66</v>
      </c>
      <c r="E310" s="62" t="s">
        <v>80</v>
      </c>
      <c r="F310" s="62" t="s">
        <v>628</v>
      </c>
      <c r="G310" s="88">
        <v>2</v>
      </c>
      <c r="H310" s="62">
        <v>1</v>
      </c>
      <c r="I310" s="62">
        <v>1</v>
      </c>
    </row>
    <row r="311" spans="1:9" ht="51" x14ac:dyDescent="0.25">
      <c r="A311" s="60" t="s">
        <v>561</v>
      </c>
      <c r="B311" s="89">
        <v>5991.5</v>
      </c>
      <c r="C311" s="62" t="s">
        <v>14</v>
      </c>
      <c r="D311" s="62" t="s">
        <v>60</v>
      </c>
      <c r="E311" s="62" t="s">
        <v>764</v>
      </c>
      <c r="F311" s="62" t="s">
        <v>628</v>
      </c>
      <c r="G311" s="88">
        <v>1</v>
      </c>
      <c r="H311" s="62">
        <v>0</v>
      </c>
      <c r="I311" s="62">
        <v>1</v>
      </c>
    </row>
    <row r="312" spans="1:9" ht="63.75" x14ac:dyDescent="0.25">
      <c r="A312" s="60" t="s">
        <v>562</v>
      </c>
      <c r="B312" s="89">
        <v>5991.5</v>
      </c>
      <c r="C312" s="62" t="s">
        <v>14</v>
      </c>
      <c r="D312" s="62" t="s">
        <v>60</v>
      </c>
      <c r="E312" s="62" t="s">
        <v>765</v>
      </c>
      <c r="F312" s="62" t="s">
        <v>628</v>
      </c>
      <c r="G312" s="88">
        <v>1</v>
      </c>
      <c r="H312" s="62">
        <v>0</v>
      </c>
      <c r="I312" s="62">
        <v>1</v>
      </c>
    </row>
    <row r="313" spans="1:9" ht="63.75" x14ac:dyDescent="0.25">
      <c r="A313" s="60" t="s">
        <v>563</v>
      </c>
      <c r="B313" s="89">
        <v>7388.75</v>
      </c>
      <c r="C313" s="62" t="s">
        <v>14</v>
      </c>
      <c r="D313" s="62" t="s">
        <v>60</v>
      </c>
      <c r="E313" s="62" t="s">
        <v>766</v>
      </c>
      <c r="F313" s="62" t="s">
        <v>628</v>
      </c>
      <c r="G313" s="88">
        <v>1</v>
      </c>
      <c r="H313" s="62">
        <v>0</v>
      </c>
      <c r="I313" s="62">
        <v>1</v>
      </c>
    </row>
    <row r="314" spans="1:9" ht="63.75" x14ac:dyDescent="0.25">
      <c r="A314" s="60" t="s">
        <v>564</v>
      </c>
      <c r="B314" s="89">
        <v>13380.25</v>
      </c>
      <c r="C314" s="62" t="s">
        <v>14</v>
      </c>
      <c r="D314" s="62" t="s">
        <v>60</v>
      </c>
      <c r="E314" s="62" t="s">
        <v>767</v>
      </c>
      <c r="F314" s="62" t="s">
        <v>628</v>
      </c>
      <c r="G314" s="88">
        <v>2</v>
      </c>
      <c r="H314" s="62">
        <v>1</v>
      </c>
      <c r="I314" s="62">
        <v>1</v>
      </c>
    </row>
    <row r="315" spans="1:9" ht="63.75" x14ac:dyDescent="0.25">
      <c r="A315" s="60" t="s">
        <v>565</v>
      </c>
      <c r="B315" s="89">
        <v>15565.25</v>
      </c>
      <c r="C315" s="62" t="s">
        <v>14</v>
      </c>
      <c r="D315" s="62" t="s">
        <v>60</v>
      </c>
      <c r="E315" s="62" t="s">
        <v>768</v>
      </c>
      <c r="F315" s="62" t="s">
        <v>628</v>
      </c>
      <c r="G315" s="88">
        <v>2</v>
      </c>
      <c r="H315" s="62">
        <v>0</v>
      </c>
      <c r="I315" s="62">
        <v>2</v>
      </c>
    </row>
    <row r="316" spans="1:9" ht="63.75" x14ac:dyDescent="0.25">
      <c r="A316" s="60" t="s">
        <v>566</v>
      </c>
      <c r="B316" s="89">
        <v>5991.5</v>
      </c>
      <c r="C316" s="62" t="s">
        <v>14</v>
      </c>
      <c r="D316" s="62" t="s">
        <v>60</v>
      </c>
      <c r="E316" s="62" t="s">
        <v>769</v>
      </c>
      <c r="F316" s="62" t="s">
        <v>628</v>
      </c>
      <c r="G316" s="88">
        <v>1</v>
      </c>
      <c r="H316" s="62">
        <v>0</v>
      </c>
      <c r="I316" s="62">
        <v>1</v>
      </c>
    </row>
    <row r="317" spans="1:9" ht="51" x14ac:dyDescent="0.25">
      <c r="A317" s="60" t="s">
        <v>567</v>
      </c>
      <c r="B317" s="89">
        <v>5991.5</v>
      </c>
      <c r="C317" s="62" t="s">
        <v>14</v>
      </c>
      <c r="D317" s="62" t="s">
        <v>60</v>
      </c>
      <c r="E317" s="62" t="s">
        <v>770</v>
      </c>
      <c r="F317" s="62" t="s">
        <v>628</v>
      </c>
      <c r="G317" s="88">
        <v>1</v>
      </c>
      <c r="H317" s="62">
        <v>0</v>
      </c>
      <c r="I317" s="62">
        <v>1</v>
      </c>
    </row>
    <row r="318" spans="1:9" ht="51" x14ac:dyDescent="0.25">
      <c r="A318" s="60" t="s">
        <v>568</v>
      </c>
      <c r="B318" s="89">
        <v>381023.75</v>
      </c>
      <c r="C318" s="62" t="s">
        <v>14</v>
      </c>
      <c r="D318" s="62" t="s">
        <v>141</v>
      </c>
      <c r="E318" s="62" t="s">
        <v>141</v>
      </c>
      <c r="F318" s="62" t="s">
        <v>628</v>
      </c>
      <c r="G318" s="88">
        <v>57</v>
      </c>
      <c r="H318" s="62">
        <v>9</v>
      </c>
      <c r="I318" s="62">
        <v>48</v>
      </c>
    </row>
    <row r="319" spans="1:9" ht="51" x14ac:dyDescent="0.25">
      <c r="A319" s="60" t="s">
        <v>569</v>
      </c>
      <c r="B319" s="89">
        <v>41940.5</v>
      </c>
      <c r="C319" s="62" t="s">
        <v>14</v>
      </c>
      <c r="D319" s="62" t="s">
        <v>141</v>
      </c>
      <c r="E319" s="62" t="s">
        <v>245</v>
      </c>
      <c r="F319" s="62" t="s">
        <v>628</v>
      </c>
      <c r="G319" s="88">
        <v>7</v>
      </c>
      <c r="H319" s="62">
        <v>5</v>
      </c>
      <c r="I319" s="62">
        <v>2</v>
      </c>
    </row>
    <row r="320" spans="1:9" ht="63.75" x14ac:dyDescent="0.25">
      <c r="A320" s="60" t="s">
        <v>570</v>
      </c>
      <c r="B320" s="89">
        <v>601921.5</v>
      </c>
      <c r="C320" s="62" t="s">
        <v>14</v>
      </c>
      <c r="D320" s="62" t="s">
        <v>141</v>
      </c>
      <c r="E320" s="62" t="s">
        <v>771</v>
      </c>
      <c r="F320" s="62" t="s">
        <v>628</v>
      </c>
      <c r="G320" s="88">
        <v>80</v>
      </c>
      <c r="H320" s="62">
        <v>20</v>
      </c>
      <c r="I320" s="62">
        <v>60</v>
      </c>
    </row>
    <row r="321" spans="1:9" ht="51" x14ac:dyDescent="0.25">
      <c r="A321" s="60" t="s">
        <v>571</v>
      </c>
      <c r="B321" s="89">
        <v>13380.25</v>
      </c>
      <c r="C321" s="62" t="s">
        <v>14</v>
      </c>
      <c r="D321" s="62" t="s">
        <v>60</v>
      </c>
      <c r="E321" s="62" t="s">
        <v>772</v>
      </c>
      <c r="F321" s="62" t="s">
        <v>628</v>
      </c>
      <c r="G321" s="88">
        <v>2</v>
      </c>
      <c r="H321" s="62">
        <v>0</v>
      </c>
      <c r="I321" s="62">
        <v>2</v>
      </c>
    </row>
    <row r="322" spans="1:9" ht="51" x14ac:dyDescent="0.25">
      <c r="A322" s="60" t="s">
        <v>572</v>
      </c>
      <c r="B322" s="89">
        <v>5991.5</v>
      </c>
      <c r="C322" s="62" t="s">
        <v>14</v>
      </c>
      <c r="D322" s="62" t="s">
        <v>141</v>
      </c>
      <c r="E322" s="62" t="s">
        <v>773</v>
      </c>
      <c r="F322" s="62" t="s">
        <v>628</v>
      </c>
      <c r="G322" s="88">
        <v>1</v>
      </c>
      <c r="H322" s="62">
        <v>0</v>
      </c>
      <c r="I322" s="62">
        <v>1</v>
      </c>
    </row>
    <row r="323" spans="1:9" ht="51" x14ac:dyDescent="0.25">
      <c r="A323" s="60" t="s">
        <v>573</v>
      </c>
      <c r="B323" s="89">
        <v>7388.75</v>
      </c>
      <c r="C323" s="62" t="s">
        <v>14</v>
      </c>
      <c r="D323" s="62" t="s">
        <v>47</v>
      </c>
      <c r="E323" s="62" t="s">
        <v>110</v>
      </c>
      <c r="F323" s="62" t="s">
        <v>628</v>
      </c>
      <c r="G323" s="88">
        <v>1</v>
      </c>
      <c r="H323" s="62">
        <v>1</v>
      </c>
      <c r="I323" s="62">
        <v>0</v>
      </c>
    </row>
    <row r="324" spans="1:9" ht="51" x14ac:dyDescent="0.25">
      <c r="A324" s="60" t="s">
        <v>574</v>
      </c>
      <c r="B324" s="89">
        <v>26760.5</v>
      </c>
      <c r="C324" s="62" t="s">
        <v>14</v>
      </c>
      <c r="D324" s="62" t="s">
        <v>47</v>
      </c>
      <c r="E324" s="62" t="s">
        <v>111</v>
      </c>
      <c r="F324" s="62" t="s">
        <v>628</v>
      </c>
      <c r="G324" s="88">
        <v>4</v>
      </c>
      <c r="H324" s="62">
        <v>2</v>
      </c>
      <c r="I324" s="62">
        <v>2</v>
      </c>
    </row>
    <row r="325" spans="1:9" ht="51" x14ac:dyDescent="0.25">
      <c r="A325" s="60" t="s">
        <v>575</v>
      </c>
      <c r="B325" s="89">
        <v>53521</v>
      </c>
      <c r="C325" s="62" t="s">
        <v>14</v>
      </c>
      <c r="D325" s="62" t="s">
        <v>14</v>
      </c>
      <c r="E325" s="62" t="s">
        <v>14</v>
      </c>
      <c r="F325" s="62" t="s">
        <v>628</v>
      </c>
      <c r="G325" s="88">
        <v>8</v>
      </c>
      <c r="H325" s="62">
        <v>4</v>
      </c>
      <c r="I325" s="62">
        <v>4</v>
      </c>
    </row>
    <row r="326" spans="1:9" ht="51" x14ac:dyDescent="0.25">
      <c r="A326" s="60" t="s">
        <v>576</v>
      </c>
      <c r="B326" s="89">
        <v>5991.5</v>
      </c>
      <c r="C326" s="62" t="s">
        <v>14</v>
      </c>
      <c r="D326" s="62" t="s">
        <v>47</v>
      </c>
      <c r="E326" s="62" t="s">
        <v>47</v>
      </c>
      <c r="F326" s="62" t="s">
        <v>628</v>
      </c>
      <c r="G326" s="88">
        <v>1</v>
      </c>
      <c r="H326" s="62">
        <v>1</v>
      </c>
      <c r="I326" s="62">
        <v>0</v>
      </c>
    </row>
    <row r="327" spans="1:9" ht="51" x14ac:dyDescent="0.25">
      <c r="A327" s="60" t="s">
        <v>577</v>
      </c>
      <c r="B327" s="89">
        <v>26760.5</v>
      </c>
      <c r="C327" s="62" t="s">
        <v>14</v>
      </c>
      <c r="D327" s="62" t="s">
        <v>47</v>
      </c>
      <c r="E327" s="62" t="s">
        <v>774</v>
      </c>
      <c r="F327" s="62" t="s">
        <v>628</v>
      </c>
      <c r="G327" s="88">
        <v>4</v>
      </c>
      <c r="H327" s="62">
        <v>1</v>
      </c>
      <c r="I327" s="62">
        <v>3</v>
      </c>
    </row>
    <row r="328" spans="1:9" ht="63.75" x14ac:dyDescent="0.25">
      <c r="A328" s="60" t="s">
        <v>578</v>
      </c>
      <c r="B328" s="89">
        <v>243029.5</v>
      </c>
      <c r="C328" s="62" t="s">
        <v>14</v>
      </c>
      <c r="D328" s="62" t="s">
        <v>47</v>
      </c>
      <c r="E328" s="62" t="s">
        <v>108</v>
      </c>
      <c r="F328" s="62" t="s">
        <v>628</v>
      </c>
      <c r="G328" s="88">
        <v>36</v>
      </c>
      <c r="H328" s="62">
        <v>8</v>
      </c>
      <c r="I328" s="62">
        <v>28</v>
      </c>
    </row>
    <row r="329" spans="1:9" ht="63.75" x14ac:dyDescent="0.25">
      <c r="A329" s="60" t="s">
        <v>579</v>
      </c>
      <c r="B329" s="89">
        <v>179934.75</v>
      </c>
      <c r="C329" s="62" t="s">
        <v>14</v>
      </c>
      <c r="D329" s="62" t="s">
        <v>47</v>
      </c>
      <c r="E329" s="62" t="s">
        <v>177</v>
      </c>
      <c r="F329" s="62" t="s">
        <v>628</v>
      </c>
      <c r="G329" s="88">
        <v>27</v>
      </c>
      <c r="H329" s="62">
        <v>5</v>
      </c>
      <c r="I329" s="62">
        <v>22</v>
      </c>
    </row>
    <row r="330" spans="1:9" ht="63.75" x14ac:dyDescent="0.25">
      <c r="A330" s="60" t="s">
        <v>580</v>
      </c>
      <c r="B330" s="89">
        <v>83863.75</v>
      </c>
      <c r="C330" s="62" t="s">
        <v>14</v>
      </c>
      <c r="D330" s="62" t="s">
        <v>28</v>
      </c>
      <c r="E330" s="62" t="s">
        <v>775</v>
      </c>
      <c r="F330" s="62" t="s">
        <v>628</v>
      </c>
      <c r="G330" s="88">
        <v>12</v>
      </c>
      <c r="H330" s="62">
        <v>7</v>
      </c>
      <c r="I330" s="62">
        <v>5</v>
      </c>
    </row>
    <row r="331" spans="1:9" ht="63.75" x14ac:dyDescent="0.25">
      <c r="A331" s="60" t="s">
        <v>581</v>
      </c>
      <c r="B331" s="89">
        <v>5991.5</v>
      </c>
      <c r="C331" s="62" t="s">
        <v>14</v>
      </c>
      <c r="D331" s="62" t="s">
        <v>28</v>
      </c>
      <c r="E331" s="62" t="s">
        <v>776</v>
      </c>
      <c r="F331" s="62" t="s">
        <v>628</v>
      </c>
      <c r="G331" s="88">
        <v>1</v>
      </c>
      <c r="H331" s="62">
        <v>0</v>
      </c>
      <c r="I331" s="62">
        <v>1</v>
      </c>
    </row>
    <row r="332" spans="1:9" ht="63.75" x14ac:dyDescent="0.25">
      <c r="A332" s="60" t="s">
        <v>582</v>
      </c>
      <c r="B332" s="89">
        <v>7388.75</v>
      </c>
      <c r="C332" s="62" t="s">
        <v>14</v>
      </c>
      <c r="D332" s="62" t="s">
        <v>38</v>
      </c>
      <c r="E332" s="62" t="s">
        <v>777</v>
      </c>
      <c r="F332" s="62" t="s">
        <v>628</v>
      </c>
      <c r="G332" s="88">
        <v>1</v>
      </c>
      <c r="H332" s="62">
        <v>1</v>
      </c>
      <c r="I332" s="62">
        <v>0</v>
      </c>
    </row>
    <row r="333" spans="1:9" ht="63.75" x14ac:dyDescent="0.25">
      <c r="A333" s="60" t="s">
        <v>583</v>
      </c>
      <c r="B333" s="89">
        <v>11983</v>
      </c>
      <c r="C333" s="62" t="s">
        <v>14</v>
      </c>
      <c r="D333" s="62" t="s">
        <v>38</v>
      </c>
      <c r="E333" s="62" t="s">
        <v>778</v>
      </c>
      <c r="F333" s="62" t="s">
        <v>628</v>
      </c>
      <c r="G333" s="88">
        <v>2</v>
      </c>
      <c r="H333" s="62">
        <v>1</v>
      </c>
      <c r="I333" s="62">
        <v>1</v>
      </c>
    </row>
    <row r="334" spans="1:9" ht="51" x14ac:dyDescent="0.25">
      <c r="A334" s="60" t="s">
        <v>584</v>
      </c>
      <c r="B334" s="89">
        <v>44735</v>
      </c>
      <c r="C334" s="62" t="s">
        <v>14</v>
      </c>
      <c r="D334" s="62" t="s">
        <v>66</v>
      </c>
      <c r="E334" s="62" t="s">
        <v>66</v>
      </c>
      <c r="F334" s="62" t="s">
        <v>628</v>
      </c>
      <c r="G334" s="88">
        <v>7</v>
      </c>
      <c r="H334" s="62">
        <v>0</v>
      </c>
      <c r="I334" s="62">
        <v>7</v>
      </c>
    </row>
    <row r="335" spans="1:9" ht="51" x14ac:dyDescent="0.25">
      <c r="A335" s="60" t="s">
        <v>585</v>
      </c>
      <c r="B335" s="89">
        <v>29733.25</v>
      </c>
      <c r="C335" s="62" t="s">
        <v>14</v>
      </c>
      <c r="D335" s="62" t="s">
        <v>66</v>
      </c>
      <c r="E335" s="62" t="s">
        <v>66</v>
      </c>
      <c r="F335" s="62" t="s">
        <v>628</v>
      </c>
      <c r="G335" s="88">
        <v>4</v>
      </c>
      <c r="H335" s="62">
        <v>2</v>
      </c>
      <c r="I335" s="62">
        <v>2</v>
      </c>
    </row>
    <row r="336" spans="1:9" ht="76.5" x14ac:dyDescent="0.25">
      <c r="A336" s="60" t="s">
        <v>586</v>
      </c>
      <c r="B336" s="89">
        <v>3409223.66</v>
      </c>
      <c r="C336" s="62" t="s">
        <v>14</v>
      </c>
      <c r="D336" s="62" t="s">
        <v>31</v>
      </c>
      <c r="E336" s="62" t="s">
        <v>31</v>
      </c>
      <c r="F336" s="62" t="s">
        <v>84</v>
      </c>
      <c r="G336" s="88">
        <v>44909.29</v>
      </c>
      <c r="H336" s="62">
        <v>4514</v>
      </c>
      <c r="I336" s="62">
        <v>4881</v>
      </c>
    </row>
    <row r="337" spans="1:9" ht="51" x14ac:dyDescent="0.25">
      <c r="A337" s="60" t="s">
        <v>587</v>
      </c>
      <c r="B337" s="89">
        <v>35949</v>
      </c>
      <c r="C337" s="62" t="s">
        <v>14</v>
      </c>
      <c r="D337" s="62" t="s">
        <v>66</v>
      </c>
      <c r="E337" s="62" t="s">
        <v>66</v>
      </c>
      <c r="F337" s="62" t="s">
        <v>628</v>
      </c>
      <c r="G337" s="88">
        <v>6</v>
      </c>
      <c r="H337" s="62">
        <v>2</v>
      </c>
      <c r="I337" s="62">
        <v>4</v>
      </c>
    </row>
    <row r="338" spans="1:9" ht="51" x14ac:dyDescent="0.25">
      <c r="A338" s="60" t="s">
        <v>588</v>
      </c>
      <c r="B338" s="89">
        <v>96249.25</v>
      </c>
      <c r="C338" s="62" t="s">
        <v>14</v>
      </c>
      <c r="D338" s="62" t="s">
        <v>66</v>
      </c>
      <c r="E338" s="62" t="s">
        <v>66</v>
      </c>
      <c r="F338" s="62" t="s">
        <v>628</v>
      </c>
      <c r="G338" s="88">
        <v>15</v>
      </c>
      <c r="H338" s="62">
        <v>6</v>
      </c>
      <c r="I338" s="62">
        <v>9</v>
      </c>
    </row>
    <row r="339" spans="1:9" ht="51" x14ac:dyDescent="0.25">
      <c r="A339" s="60" t="s">
        <v>589</v>
      </c>
      <c r="B339" s="89">
        <v>98641.25</v>
      </c>
      <c r="C339" s="62" t="s">
        <v>14</v>
      </c>
      <c r="D339" s="62" t="s">
        <v>66</v>
      </c>
      <c r="E339" s="62" t="s">
        <v>66</v>
      </c>
      <c r="F339" s="62" t="s">
        <v>628</v>
      </c>
      <c r="G339" s="88">
        <v>14</v>
      </c>
      <c r="H339" s="62">
        <v>6</v>
      </c>
      <c r="I339" s="62">
        <v>8</v>
      </c>
    </row>
    <row r="340" spans="1:9" ht="51" x14ac:dyDescent="0.25">
      <c r="A340" s="60" t="s">
        <v>590</v>
      </c>
      <c r="B340" s="89">
        <v>43337.75</v>
      </c>
      <c r="C340" s="62" t="s">
        <v>14</v>
      </c>
      <c r="D340" s="62" t="s">
        <v>66</v>
      </c>
      <c r="E340" s="62" t="s">
        <v>66</v>
      </c>
      <c r="F340" s="62" t="s">
        <v>628</v>
      </c>
      <c r="G340" s="88">
        <v>7</v>
      </c>
      <c r="H340" s="62">
        <v>0</v>
      </c>
      <c r="I340" s="62">
        <v>7</v>
      </c>
    </row>
    <row r="341" spans="1:9" ht="63.75" x14ac:dyDescent="0.25">
      <c r="A341" s="60" t="s">
        <v>591</v>
      </c>
      <c r="B341" s="89">
        <v>101999.25</v>
      </c>
      <c r="C341" s="62" t="s">
        <v>14</v>
      </c>
      <c r="D341" s="62" t="s">
        <v>31</v>
      </c>
      <c r="E341" s="62" t="s">
        <v>153</v>
      </c>
      <c r="F341" s="62" t="s">
        <v>628</v>
      </c>
      <c r="G341" s="88">
        <v>13</v>
      </c>
      <c r="H341" s="62">
        <v>4</v>
      </c>
      <c r="I341" s="62">
        <v>9</v>
      </c>
    </row>
    <row r="342" spans="1:9" ht="63.75" x14ac:dyDescent="0.25">
      <c r="A342" s="60" t="s">
        <v>592</v>
      </c>
      <c r="B342" s="89">
        <v>111814.5</v>
      </c>
      <c r="C342" s="62" t="s">
        <v>14</v>
      </c>
      <c r="D342" s="62" t="s">
        <v>31</v>
      </c>
      <c r="E342" s="62" t="s">
        <v>155</v>
      </c>
      <c r="F342" s="62" t="s">
        <v>628</v>
      </c>
      <c r="G342" s="88">
        <v>17</v>
      </c>
      <c r="H342" s="62">
        <v>5</v>
      </c>
      <c r="I342" s="62">
        <v>12</v>
      </c>
    </row>
    <row r="343" spans="1:9" ht="63.75" x14ac:dyDescent="0.25">
      <c r="A343" s="60" t="s">
        <v>593</v>
      </c>
      <c r="B343" s="89">
        <v>54694</v>
      </c>
      <c r="C343" s="62" t="s">
        <v>14</v>
      </c>
      <c r="D343" s="62" t="s">
        <v>31</v>
      </c>
      <c r="E343" s="62" t="s">
        <v>99</v>
      </c>
      <c r="F343" s="62" t="s">
        <v>628</v>
      </c>
      <c r="G343" s="88">
        <v>7</v>
      </c>
      <c r="H343" s="62">
        <v>1</v>
      </c>
      <c r="I343" s="62">
        <v>6</v>
      </c>
    </row>
    <row r="344" spans="1:9" ht="63.75" x14ac:dyDescent="0.25">
      <c r="A344" s="60" t="s">
        <v>594</v>
      </c>
      <c r="B344" s="89">
        <v>5991.5</v>
      </c>
      <c r="C344" s="62" t="s">
        <v>14</v>
      </c>
      <c r="D344" s="62" t="s">
        <v>31</v>
      </c>
      <c r="E344" s="62" t="s">
        <v>151</v>
      </c>
      <c r="F344" s="62" t="s">
        <v>628</v>
      </c>
      <c r="G344" s="88">
        <v>1</v>
      </c>
      <c r="H344" s="62">
        <v>1</v>
      </c>
      <c r="I344" s="62">
        <v>0</v>
      </c>
    </row>
    <row r="345" spans="1:9" ht="63.75" x14ac:dyDescent="0.25">
      <c r="A345" s="60" t="s">
        <v>595</v>
      </c>
      <c r="B345" s="89">
        <v>132807.75</v>
      </c>
      <c r="C345" s="62" t="s">
        <v>14</v>
      </c>
      <c r="D345" s="62" t="s">
        <v>31</v>
      </c>
      <c r="E345" s="62" t="s">
        <v>150</v>
      </c>
      <c r="F345" s="62" t="s">
        <v>628</v>
      </c>
      <c r="G345" s="88">
        <v>21</v>
      </c>
      <c r="H345" s="62">
        <v>2</v>
      </c>
      <c r="I345" s="62">
        <v>19</v>
      </c>
    </row>
    <row r="346" spans="1:9" ht="63.75" x14ac:dyDescent="0.25">
      <c r="A346" s="60" t="s">
        <v>596</v>
      </c>
      <c r="B346" s="89">
        <v>9573.75</v>
      </c>
      <c r="C346" s="62" t="s">
        <v>14</v>
      </c>
      <c r="D346" s="62" t="s">
        <v>31</v>
      </c>
      <c r="E346" s="62" t="s">
        <v>254</v>
      </c>
      <c r="F346" s="62" t="s">
        <v>628</v>
      </c>
      <c r="G346" s="88">
        <v>1</v>
      </c>
      <c r="H346" s="62">
        <v>1</v>
      </c>
      <c r="I346" s="62">
        <v>0</v>
      </c>
    </row>
    <row r="347" spans="1:9" ht="63.75" x14ac:dyDescent="0.25">
      <c r="A347" s="60" t="s">
        <v>597</v>
      </c>
      <c r="B347" s="89">
        <v>7388.75</v>
      </c>
      <c r="C347" s="62" t="s">
        <v>14</v>
      </c>
      <c r="D347" s="62" t="s">
        <v>31</v>
      </c>
      <c r="E347" s="62" t="s">
        <v>779</v>
      </c>
      <c r="F347" s="62" t="s">
        <v>628</v>
      </c>
      <c r="G347" s="88">
        <v>1</v>
      </c>
      <c r="H347" s="62">
        <v>1</v>
      </c>
      <c r="I347" s="62">
        <v>0</v>
      </c>
    </row>
    <row r="348" spans="1:9" ht="63.75" x14ac:dyDescent="0.25">
      <c r="A348" s="60" t="s">
        <v>598</v>
      </c>
      <c r="B348" s="89">
        <v>154749.75</v>
      </c>
      <c r="C348" s="62" t="s">
        <v>14</v>
      </c>
      <c r="D348" s="62" t="s">
        <v>31</v>
      </c>
      <c r="E348" s="62" t="s">
        <v>86</v>
      </c>
      <c r="F348" s="62" t="s">
        <v>628</v>
      </c>
      <c r="G348" s="88">
        <v>23</v>
      </c>
      <c r="H348" s="62">
        <v>3</v>
      </c>
      <c r="I348" s="62">
        <v>20</v>
      </c>
    </row>
    <row r="349" spans="1:9" ht="51" x14ac:dyDescent="0.25">
      <c r="A349" s="60" t="s">
        <v>599</v>
      </c>
      <c r="B349" s="89">
        <v>46428.12</v>
      </c>
      <c r="C349" s="62" t="s">
        <v>14</v>
      </c>
      <c r="D349" s="62" t="s">
        <v>38</v>
      </c>
      <c r="E349" s="62" t="s">
        <v>179</v>
      </c>
      <c r="F349" s="62" t="s">
        <v>620</v>
      </c>
      <c r="G349" s="88">
        <v>16</v>
      </c>
      <c r="H349" s="62">
        <v>90</v>
      </c>
      <c r="I349" s="62">
        <v>86</v>
      </c>
    </row>
    <row r="350" spans="1:9" ht="63.75" x14ac:dyDescent="0.25">
      <c r="A350" s="60" t="s">
        <v>600</v>
      </c>
      <c r="B350" s="89">
        <v>11607.03</v>
      </c>
      <c r="C350" s="62" t="s">
        <v>14</v>
      </c>
      <c r="D350" s="62" t="s">
        <v>38</v>
      </c>
      <c r="E350" s="62" t="s">
        <v>780</v>
      </c>
      <c r="F350" s="62" t="s">
        <v>620</v>
      </c>
      <c r="G350" s="88">
        <v>4</v>
      </c>
      <c r="H350" s="62">
        <v>239</v>
      </c>
      <c r="I350" s="62">
        <v>265</v>
      </c>
    </row>
    <row r="351" spans="1:9" ht="51" x14ac:dyDescent="0.25">
      <c r="A351" s="60" t="s">
        <v>601</v>
      </c>
      <c r="B351" s="89">
        <v>60936.9</v>
      </c>
      <c r="C351" s="62" t="s">
        <v>14</v>
      </c>
      <c r="D351" s="62" t="s">
        <v>38</v>
      </c>
      <c r="E351" s="62" t="s">
        <v>162</v>
      </c>
      <c r="F351" s="62" t="s">
        <v>620</v>
      </c>
      <c r="G351" s="88">
        <v>21</v>
      </c>
      <c r="H351" s="62">
        <v>162</v>
      </c>
      <c r="I351" s="62">
        <v>147</v>
      </c>
    </row>
    <row r="352" spans="1:9" ht="63.75" x14ac:dyDescent="0.25">
      <c r="A352" s="60" t="s">
        <v>602</v>
      </c>
      <c r="B352" s="89">
        <v>20769</v>
      </c>
      <c r="C352" s="62" t="s">
        <v>14</v>
      </c>
      <c r="D352" s="62" t="s">
        <v>31</v>
      </c>
      <c r="E352" s="62" t="s">
        <v>154</v>
      </c>
      <c r="F352" s="62" t="s">
        <v>628</v>
      </c>
      <c r="G352" s="88">
        <v>3</v>
      </c>
      <c r="H352" s="62">
        <v>2</v>
      </c>
      <c r="I352" s="62">
        <v>1</v>
      </c>
    </row>
    <row r="353" spans="1:9" ht="63.75" x14ac:dyDescent="0.25">
      <c r="A353" s="60" t="s">
        <v>603</v>
      </c>
      <c r="B353" s="89">
        <v>186668</v>
      </c>
      <c r="C353" s="62" t="s">
        <v>14</v>
      </c>
      <c r="D353" s="62" t="s">
        <v>31</v>
      </c>
      <c r="E353" s="62" t="s">
        <v>85</v>
      </c>
      <c r="F353" s="62" t="s">
        <v>628</v>
      </c>
      <c r="G353" s="88">
        <v>27</v>
      </c>
      <c r="H353" s="62">
        <v>8</v>
      </c>
      <c r="I353" s="62">
        <v>18</v>
      </c>
    </row>
    <row r="354" spans="1:9" ht="63.75" x14ac:dyDescent="0.25">
      <c r="A354" s="60" t="s">
        <v>604</v>
      </c>
      <c r="B354" s="89">
        <v>11983</v>
      </c>
      <c r="C354" s="62" t="s">
        <v>14</v>
      </c>
      <c r="D354" s="62" t="s">
        <v>31</v>
      </c>
      <c r="E354" s="62" t="s">
        <v>781</v>
      </c>
      <c r="F354" s="62" t="s">
        <v>628</v>
      </c>
      <c r="G354" s="88">
        <v>2</v>
      </c>
      <c r="H354" s="62">
        <v>0</v>
      </c>
      <c r="I354" s="62">
        <v>2</v>
      </c>
    </row>
    <row r="355" spans="1:9" ht="63.75" x14ac:dyDescent="0.25">
      <c r="A355" s="60" t="s">
        <v>605</v>
      </c>
      <c r="B355" s="89">
        <v>168245</v>
      </c>
      <c r="C355" s="62" t="s">
        <v>14</v>
      </c>
      <c r="D355" s="62" t="s">
        <v>31</v>
      </c>
      <c r="E355" s="62" t="s">
        <v>782</v>
      </c>
      <c r="F355" s="62" t="s">
        <v>628</v>
      </c>
      <c r="G355" s="88">
        <v>22</v>
      </c>
      <c r="H355" s="62">
        <v>6</v>
      </c>
      <c r="I355" s="62">
        <v>16</v>
      </c>
    </row>
    <row r="356" spans="1:9" ht="63.75" x14ac:dyDescent="0.25">
      <c r="A356" s="60" t="s">
        <v>606</v>
      </c>
      <c r="B356" s="89">
        <v>1882216.5</v>
      </c>
      <c r="C356" s="62" t="s">
        <v>14</v>
      </c>
      <c r="D356" s="62" t="s">
        <v>31</v>
      </c>
      <c r="E356" s="62" t="s">
        <v>31</v>
      </c>
      <c r="F356" s="62" t="s">
        <v>628</v>
      </c>
      <c r="G356" s="88">
        <v>284</v>
      </c>
      <c r="H356" s="62">
        <v>88</v>
      </c>
      <c r="I356" s="62">
        <v>196</v>
      </c>
    </row>
    <row r="357" spans="1:9" ht="63.75" x14ac:dyDescent="0.25">
      <c r="A357" s="60" t="s">
        <v>607</v>
      </c>
      <c r="B357" s="89">
        <v>5991.5</v>
      </c>
      <c r="C357" s="62" t="s">
        <v>14</v>
      </c>
      <c r="D357" s="62" t="s">
        <v>57</v>
      </c>
      <c r="E357" s="62" t="s">
        <v>783</v>
      </c>
      <c r="F357" s="62" t="s">
        <v>628</v>
      </c>
      <c r="G357" s="88">
        <v>1</v>
      </c>
      <c r="H357" s="62">
        <v>1</v>
      </c>
      <c r="I357" s="62">
        <v>0</v>
      </c>
    </row>
    <row r="358" spans="1:9" ht="63.75" x14ac:dyDescent="0.25">
      <c r="A358" s="60" t="s">
        <v>608</v>
      </c>
      <c r="B358" s="89">
        <v>7388.75</v>
      </c>
      <c r="C358" s="62" t="s">
        <v>14</v>
      </c>
      <c r="D358" s="62" t="s">
        <v>38</v>
      </c>
      <c r="E358" s="62" t="s">
        <v>784</v>
      </c>
      <c r="F358" s="62" t="s">
        <v>628</v>
      </c>
      <c r="G358" s="88">
        <v>1</v>
      </c>
      <c r="H358" s="62">
        <v>1</v>
      </c>
      <c r="I358" s="62">
        <v>0</v>
      </c>
    </row>
    <row r="359" spans="1:9" ht="76.5" x14ac:dyDescent="0.25">
      <c r="A359" s="60" t="s">
        <v>609</v>
      </c>
      <c r="B359" s="89">
        <v>5991.5</v>
      </c>
      <c r="C359" s="62" t="s">
        <v>14</v>
      </c>
      <c r="D359" s="62" t="s">
        <v>57</v>
      </c>
      <c r="E359" s="62" t="s">
        <v>785</v>
      </c>
      <c r="F359" s="62" t="s">
        <v>628</v>
      </c>
      <c r="G359" s="88">
        <v>1</v>
      </c>
      <c r="H359" s="62">
        <v>1</v>
      </c>
      <c r="I359" s="62">
        <v>0</v>
      </c>
    </row>
    <row r="360" spans="1:9" ht="63.75" x14ac:dyDescent="0.25">
      <c r="A360" s="60" t="s">
        <v>610</v>
      </c>
      <c r="B360" s="89">
        <v>13380.25</v>
      </c>
      <c r="C360" s="62" t="s">
        <v>14</v>
      </c>
      <c r="D360" s="62" t="s">
        <v>57</v>
      </c>
      <c r="E360" s="62" t="s">
        <v>786</v>
      </c>
      <c r="F360" s="62" t="s">
        <v>628</v>
      </c>
      <c r="G360" s="88">
        <v>2</v>
      </c>
      <c r="H360" s="62">
        <v>1</v>
      </c>
      <c r="I360" s="62">
        <v>1</v>
      </c>
    </row>
    <row r="361" spans="1:9" ht="63.75" x14ac:dyDescent="0.25">
      <c r="A361" s="60" t="s">
        <v>611</v>
      </c>
      <c r="B361" s="89">
        <v>5991.5</v>
      </c>
      <c r="C361" s="62" t="s">
        <v>14</v>
      </c>
      <c r="D361" s="62" t="s">
        <v>57</v>
      </c>
      <c r="E361" s="62" t="s">
        <v>787</v>
      </c>
      <c r="F361" s="62" t="s">
        <v>628</v>
      </c>
      <c r="G361" s="88">
        <v>1</v>
      </c>
      <c r="H361" s="62">
        <v>1</v>
      </c>
      <c r="I361" s="62">
        <v>0</v>
      </c>
    </row>
    <row r="362" spans="1:9" ht="63.75" x14ac:dyDescent="0.25">
      <c r="A362" s="60" t="s">
        <v>612</v>
      </c>
      <c r="B362" s="89">
        <v>45120.25</v>
      </c>
      <c r="C362" s="62" t="s">
        <v>14</v>
      </c>
      <c r="D362" s="62" t="s">
        <v>60</v>
      </c>
      <c r="E362" s="62" t="s">
        <v>788</v>
      </c>
      <c r="F362" s="62" t="s">
        <v>628</v>
      </c>
      <c r="G362" s="88">
        <v>6</v>
      </c>
      <c r="H362" s="62">
        <v>3</v>
      </c>
      <c r="I362" s="62">
        <v>3</v>
      </c>
    </row>
    <row r="363" spans="1:9" ht="51" x14ac:dyDescent="0.25">
      <c r="A363" s="60" t="s">
        <v>613</v>
      </c>
      <c r="B363" s="89">
        <v>5991.5</v>
      </c>
      <c r="C363" s="62" t="s">
        <v>14</v>
      </c>
      <c r="D363" s="62" t="s">
        <v>88</v>
      </c>
      <c r="E363" s="62" t="s">
        <v>97</v>
      </c>
      <c r="F363" s="62" t="s">
        <v>628</v>
      </c>
      <c r="G363" s="88">
        <v>1</v>
      </c>
      <c r="H363" s="62">
        <v>1</v>
      </c>
      <c r="I363" s="62">
        <v>0</v>
      </c>
    </row>
    <row r="364" spans="1:9" ht="51" x14ac:dyDescent="0.25">
      <c r="A364" s="60" t="s">
        <v>614</v>
      </c>
      <c r="B364" s="89">
        <v>5991.5</v>
      </c>
      <c r="C364" s="62" t="s">
        <v>14</v>
      </c>
      <c r="D364" s="62" t="s">
        <v>88</v>
      </c>
      <c r="E364" s="62" t="s">
        <v>88</v>
      </c>
      <c r="F364" s="62" t="s">
        <v>628</v>
      </c>
      <c r="G364" s="88">
        <v>1</v>
      </c>
      <c r="H364" s="62">
        <v>0</v>
      </c>
      <c r="I364" s="62">
        <v>1</v>
      </c>
    </row>
    <row r="365" spans="1:9" ht="51" x14ac:dyDescent="0.25">
      <c r="A365" s="60" t="s">
        <v>615</v>
      </c>
      <c r="B365" s="89">
        <v>7388.75</v>
      </c>
      <c r="C365" s="62" t="s">
        <v>14</v>
      </c>
      <c r="D365" s="62" t="s">
        <v>88</v>
      </c>
      <c r="E365" s="62" t="s">
        <v>789</v>
      </c>
      <c r="F365" s="62" t="s">
        <v>628</v>
      </c>
      <c r="G365" s="88">
        <v>1</v>
      </c>
      <c r="H365" s="62">
        <v>0</v>
      </c>
      <c r="I365" s="62">
        <v>1</v>
      </c>
    </row>
    <row r="366" spans="1:9" ht="51" x14ac:dyDescent="0.25">
      <c r="A366" s="60" t="s">
        <v>616</v>
      </c>
      <c r="B366" s="89">
        <v>5991.5</v>
      </c>
      <c r="C366" s="62" t="s">
        <v>14</v>
      </c>
      <c r="D366" s="62" t="s">
        <v>251</v>
      </c>
      <c r="E366" s="62" t="s">
        <v>251</v>
      </c>
      <c r="F366" s="62" t="s">
        <v>628</v>
      </c>
      <c r="G366" s="88">
        <v>1</v>
      </c>
      <c r="H366" s="62">
        <v>0</v>
      </c>
      <c r="I366" s="62">
        <v>1</v>
      </c>
    </row>
    <row r="367" spans="1:9" ht="51" x14ac:dyDescent="0.25">
      <c r="A367" s="60" t="s">
        <v>617</v>
      </c>
      <c r="B367" s="89">
        <v>41538</v>
      </c>
      <c r="C367" s="62" t="s">
        <v>14</v>
      </c>
      <c r="D367" s="62" t="s">
        <v>33</v>
      </c>
      <c r="E367" s="62" t="s">
        <v>33</v>
      </c>
      <c r="F367" s="62" t="s">
        <v>628</v>
      </c>
      <c r="G367" s="88">
        <v>6</v>
      </c>
      <c r="H367" s="62">
        <v>1</v>
      </c>
      <c r="I367" s="62">
        <v>5</v>
      </c>
    </row>
    <row r="368" spans="1:9" x14ac:dyDescent="0.25">
      <c r="A368" s="60"/>
      <c r="B368" s="61"/>
      <c r="C368" s="62"/>
      <c r="D368" s="62"/>
      <c r="E368" s="62"/>
      <c r="F368" s="62"/>
      <c r="G368" s="62"/>
      <c r="H368" s="62"/>
      <c r="I368" s="62"/>
    </row>
    <row r="369" spans="1:9" x14ac:dyDescent="0.3">
      <c r="A369" s="65" t="s">
        <v>78</v>
      </c>
      <c r="B369" s="63">
        <f>SUM(B12:B368)</f>
        <v>97644660.410000026</v>
      </c>
      <c r="C369" s="63"/>
      <c r="D369" s="63"/>
      <c r="E369" s="63"/>
      <c r="F369" s="63"/>
      <c r="G369" s="63"/>
      <c r="H369" s="64">
        <f>SUM(H12:H368)</f>
        <v>45685</v>
      </c>
      <c r="I369" s="64">
        <f>SUM(I12:I368)</f>
        <v>49495</v>
      </c>
    </row>
    <row r="371" spans="1:9" ht="63.75" x14ac:dyDescent="0.25">
      <c r="A371" s="60" t="s">
        <v>790</v>
      </c>
      <c r="B371" s="89">
        <v>1815048</v>
      </c>
      <c r="C371" s="62"/>
      <c r="D371" s="62"/>
      <c r="E371" s="62"/>
      <c r="F371" s="62"/>
      <c r="G371" s="62"/>
      <c r="H371" s="62"/>
      <c r="I371" s="62"/>
    </row>
    <row r="372" spans="1:9" x14ac:dyDescent="0.25">
      <c r="A372" s="60"/>
      <c r="B372" s="61"/>
      <c r="C372" s="62"/>
      <c r="D372" s="62"/>
      <c r="E372" s="62"/>
      <c r="F372" s="62"/>
      <c r="G372" s="62"/>
      <c r="H372" s="62"/>
      <c r="I372" s="62"/>
    </row>
    <row r="373" spans="1:9" x14ac:dyDescent="0.3">
      <c r="A373" s="65" t="s">
        <v>79</v>
      </c>
      <c r="B373" s="63">
        <f>SUM(B371:B372)</f>
        <v>1815048</v>
      </c>
      <c r="C373" s="63"/>
      <c r="D373" s="63"/>
      <c r="E373" s="63"/>
      <c r="F373" s="63"/>
      <c r="G373" s="63"/>
      <c r="H373" s="64"/>
      <c r="I373" s="64"/>
    </row>
    <row r="375" spans="1:9" x14ac:dyDescent="0.3">
      <c r="A375" s="86" t="s">
        <v>83</v>
      </c>
      <c r="B375" s="66">
        <f>+B369+B373</f>
        <v>99459708.410000026</v>
      </c>
      <c r="C375" s="43"/>
      <c r="D375" s="5"/>
    </row>
    <row r="376" spans="1:9" x14ac:dyDescent="0.25">
      <c r="C376" s="68"/>
    </row>
    <row r="377" spans="1:9" ht="27.75" customHeight="1" x14ac:dyDescent="0.25">
      <c r="A377" s="67" t="s">
        <v>82</v>
      </c>
    </row>
    <row r="380" spans="1:9" x14ac:dyDescent="0.25">
      <c r="G380" s="68"/>
    </row>
    <row r="381" spans="1:9" x14ac:dyDescent="0.25">
      <c r="G381" s="68"/>
    </row>
    <row r="382" spans="1:9" x14ac:dyDescent="0.25">
      <c r="G382" s="68"/>
    </row>
    <row r="383" spans="1:9" x14ac:dyDescent="0.25">
      <c r="G383" s="68"/>
    </row>
    <row r="384" spans="1:9" x14ac:dyDescent="0.25">
      <c r="G384" s="68"/>
    </row>
    <row r="385" spans="7:7" x14ac:dyDescent="0.25">
      <c r="G385" s="68"/>
    </row>
    <row r="387" spans="7:7" x14ac:dyDescent="0.25">
      <c r="G387" s="68"/>
    </row>
    <row r="389" spans="7:7" x14ac:dyDescent="0.25">
      <c r="G389" s="43"/>
    </row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1" fitToHeight="0" orientation="landscape" r:id="rId1"/>
  <rowBreaks count="1" manualBreakCount="1">
    <brk id="378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7D61C-4FBA-494F-AFC7-0F250BAE031A}">
  <sheetPr>
    <tabColor theme="5" tint="-0.249977111117893"/>
    <pageSetUpPr fitToPage="1"/>
  </sheetPr>
  <dimension ref="A1:M702"/>
  <sheetViews>
    <sheetView tabSelected="1" view="pageBreakPreview" zoomScaleNormal="100" zoomScaleSheetLayoutView="100" workbookViewId="0">
      <pane xSplit="1" ySplit="11" topLeftCell="B647" activePane="bottomRight" state="frozen"/>
      <selection activeCell="B117" sqref="B117"/>
      <selection pane="topRight" activeCell="B117" sqref="B117"/>
      <selection pane="bottomLeft" activeCell="B117" sqref="B117"/>
      <selection pane="bottomRight" activeCell="A698" sqref="A698"/>
    </sheetView>
  </sheetViews>
  <sheetFormatPr baseColWidth="10" defaultColWidth="11.42578125" defaultRowHeight="12.75" x14ac:dyDescent="0.25"/>
  <cols>
    <col min="1" max="1" width="38.42578125" style="69" customWidth="1"/>
    <col min="2" max="2" width="16.85546875" style="82" bestFit="1" customWidth="1"/>
    <col min="3" max="3" width="12.42578125" style="69" bestFit="1" customWidth="1"/>
    <col min="4" max="4" width="24.7109375" style="69" customWidth="1"/>
    <col min="5" max="5" width="13.140625" style="69" customWidth="1"/>
    <col min="6" max="6" width="16.140625" style="69" customWidth="1"/>
    <col min="7" max="7" width="14" style="69" customWidth="1"/>
    <col min="8" max="9" width="8.42578125" style="69" bestFit="1" customWidth="1"/>
    <col min="10" max="16384" width="11.42578125" style="69"/>
  </cols>
  <sheetData>
    <row r="1" spans="1:13" s="73" customFormat="1" ht="3" customHeight="1" x14ac:dyDescent="0.25">
      <c r="A1" s="70"/>
      <c r="B1" s="71"/>
      <c r="C1" s="70"/>
      <c r="D1" s="70"/>
      <c r="E1" s="70"/>
      <c r="F1" s="70"/>
      <c r="G1" s="72"/>
      <c r="H1" s="72"/>
      <c r="I1" s="72"/>
    </row>
    <row r="2" spans="1:13" s="73" customFormat="1" ht="18.75" customHeight="1" x14ac:dyDescent="0.25">
      <c r="A2" s="70"/>
      <c r="B2" s="124" t="s">
        <v>70</v>
      </c>
      <c r="C2" s="124"/>
      <c r="D2" s="124"/>
      <c r="E2" s="124"/>
      <c r="F2" s="124"/>
      <c r="G2" s="74" t="s">
        <v>81</v>
      </c>
      <c r="H2" s="74"/>
      <c r="I2" s="74"/>
    </row>
    <row r="3" spans="1:13" s="73" customFormat="1" ht="15" customHeight="1" x14ac:dyDescent="0.25">
      <c r="A3" s="70"/>
      <c r="B3" s="124"/>
      <c r="C3" s="124"/>
      <c r="D3" s="124"/>
      <c r="E3" s="124"/>
      <c r="F3" s="124"/>
      <c r="G3" s="74" t="s">
        <v>260</v>
      </c>
      <c r="H3" s="74"/>
      <c r="I3" s="74"/>
    </row>
    <row r="4" spans="1:13" s="73" customFormat="1" ht="15" customHeight="1" x14ac:dyDescent="0.25">
      <c r="A4" s="70"/>
      <c r="B4" s="124"/>
      <c r="C4" s="124"/>
      <c r="D4" s="124"/>
      <c r="E4" s="124"/>
      <c r="F4" s="124"/>
      <c r="G4" s="74" t="s">
        <v>140</v>
      </c>
      <c r="H4" s="74"/>
      <c r="I4" s="74"/>
    </row>
    <row r="5" spans="1:13" s="73" customFormat="1" ht="15" customHeight="1" x14ac:dyDescent="0.25">
      <c r="A5" s="70"/>
      <c r="B5" s="124"/>
      <c r="C5" s="124"/>
      <c r="D5" s="124"/>
      <c r="E5" s="124"/>
      <c r="F5" s="124"/>
      <c r="G5" s="72"/>
      <c r="H5" s="75"/>
      <c r="I5" s="75"/>
    </row>
    <row r="6" spans="1:13" ht="4.5" customHeight="1" x14ac:dyDescent="0.25">
      <c r="A6" s="76"/>
      <c r="B6" s="77"/>
      <c r="C6" s="78"/>
      <c r="D6" s="79"/>
      <c r="E6" s="80"/>
      <c r="F6" s="81"/>
      <c r="G6" s="77"/>
      <c r="H6" s="78"/>
      <c r="I6" s="76"/>
    </row>
    <row r="7" spans="1:13" ht="15" x14ac:dyDescent="0.3">
      <c r="A7" s="115" t="s">
        <v>72</v>
      </c>
      <c r="B7" s="115"/>
      <c r="C7" s="115"/>
      <c r="D7" s="115"/>
      <c r="E7" s="115"/>
      <c r="F7" s="115"/>
      <c r="G7" s="115"/>
      <c r="H7" s="115"/>
      <c r="I7" s="115"/>
    </row>
    <row r="8" spans="1:13" x14ac:dyDescent="0.25">
      <c r="A8" s="114" t="s">
        <v>11</v>
      </c>
      <c r="B8" s="114"/>
      <c r="C8" s="114"/>
      <c r="D8" s="114"/>
      <c r="E8" s="114"/>
      <c r="F8" s="114"/>
      <c r="G8" s="114"/>
      <c r="H8" s="114"/>
      <c r="I8" s="114"/>
    </row>
    <row r="9" spans="1:13" ht="14.25" customHeight="1" x14ac:dyDescent="0.25">
      <c r="F9" s="83" t="s">
        <v>5</v>
      </c>
      <c r="G9" s="125">
        <v>85211274</v>
      </c>
      <c r="H9" s="125"/>
      <c r="I9" s="125"/>
    </row>
    <row r="10" spans="1:13" ht="13.5" customHeight="1" x14ac:dyDescent="0.25">
      <c r="A10" s="126" t="s">
        <v>10</v>
      </c>
      <c r="B10" s="117" t="s">
        <v>9</v>
      </c>
      <c r="C10" s="128" t="s">
        <v>8</v>
      </c>
      <c r="D10" s="129"/>
      <c r="E10" s="130"/>
      <c r="F10" s="128" t="s">
        <v>3</v>
      </c>
      <c r="G10" s="130"/>
      <c r="H10" s="131" t="s">
        <v>4</v>
      </c>
      <c r="I10" s="132"/>
    </row>
    <row r="11" spans="1:13" ht="38.25" x14ac:dyDescent="0.25">
      <c r="A11" s="127"/>
      <c r="B11" s="118"/>
      <c r="C11" s="84" t="s">
        <v>0</v>
      </c>
      <c r="D11" s="84" t="s">
        <v>1</v>
      </c>
      <c r="E11" s="84" t="s">
        <v>2</v>
      </c>
      <c r="F11" s="84" t="s">
        <v>75</v>
      </c>
      <c r="G11" s="84" t="s">
        <v>76</v>
      </c>
      <c r="H11" s="84" t="s">
        <v>6</v>
      </c>
      <c r="I11" s="92" t="s">
        <v>7</v>
      </c>
    </row>
    <row r="12" spans="1:13" ht="76.5" x14ac:dyDescent="0.25">
      <c r="A12" s="60" t="s">
        <v>1166</v>
      </c>
      <c r="B12" s="93">
        <v>1926337.84</v>
      </c>
      <c r="C12" s="62" t="s">
        <v>14</v>
      </c>
      <c r="D12" s="62" t="s">
        <v>791</v>
      </c>
      <c r="E12" s="62" t="s">
        <v>791</v>
      </c>
      <c r="F12" s="62" t="s">
        <v>241</v>
      </c>
      <c r="G12" s="62">
        <v>130</v>
      </c>
      <c r="H12" s="95">
        <v>9</v>
      </c>
      <c r="I12" s="95">
        <v>3</v>
      </c>
      <c r="J12" s="85"/>
      <c r="K12" s="85"/>
      <c r="L12" s="85"/>
      <c r="M12" s="85"/>
    </row>
    <row r="13" spans="1:13" ht="38.25" x14ac:dyDescent="0.25">
      <c r="A13" s="60" t="s">
        <v>1167</v>
      </c>
      <c r="B13" s="93">
        <v>750436.72</v>
      </c>
      <c r="C13" s="62" t="s">
        <v>14</v>
      </c>
      <c r="D13" s="62" t="s">
        <v>27</v>
      </c>
      <c r="E13" s="62" t="s">
        <v>792</v>
      </c>
      <c r="F13" s="62" t="s">
        <v>793</v>
      </c>
      <c r="G13" s="62">
        <v>8</v>
      </c>
      <c r="H13" s="95">
        <v>3.2</v>
      </c>
      <c r="I13" s="95">
        <v>4.8</v>
      </c>
      <c r="J13" s="85"/>
      <c r="K13" s="85"/>
      <c r="L13" s="85"/>
      <c r="M13" s="85"/>
    </row>
    <row r="14" spans="1:13" ht="38.25" x14ac:dyDescent="0.25">
      <c r="A14" s="60" t="s">
        <v>1168</v>
      </c>
      <c r="B14" s="93">
        <v>562827.54</v>
      </c>
      <c r="C14" s="62" t="s">
        <v>14</v>
      </c>
      <c r="D14" s="62" t="s">
        <v>27</v>
      </c>
      <c r="E14" s="94" t="s">
        <v>794</v>
      </c>
      <c r="F14" s="62" t="s">
        <v>793</v>
      </c>
      <c r="G14" s="62">
        <v>6</v>
      </c>
      <c r="H14" s="95">
        <v>2.4000000000000004</v>
      </c>
      <c r="I14" s="95">
        <v>3.5999999999999996</v>
      </c>
      <c r="J14" s="85"/>
      <c r="K14" s="85"/>
      <c r="L14" s="85"/>
      <c r="M14" s="85"/>
    </row>
    <row r="15" spans="1:13" ht="38.25" x14ac:dyDescent="0.25">
      <c r="A15" s="60" t="s">
        <v>1169</v>
      </c>
      <c r="B15" s="93">
        <v>187609.18</v>
      </c>
      <c r="C15" s="62" t="s">
        <v>14</v>
      </c>
      <c r="D15" s="62" t="s">
        <v>27</v>
      </c>
      <c r="E15" s="62" t="s">
        <v>795</v>
      </c>
      <c r="F15" s="62" t="s">
        <v>793</v>
      </c>
      <c r="G15" s="62">
        <v>2</v>
      </c>
      <c r="H15" s="95">
        <v>0.8</v>
      </c>
      <c r="I15" s="95">
        <v>1.2</v>
      </c>
      <c r="J15" s="85"/>
      <c r="K15" s="85"/>
      <c r="L15" s="85"/>
      <c r="M15" s="85"/>
    </row>
    <row r="16" spans="1:13" ht="38.25" x14ac:dyDescent="0.25">
      <c r="A16" s="60" t="s">
        <v>1170</v>
      </c>
      <c r="B16" s="93">
        <v>93804.59</v>
      </c>
      <c r="C16" s="62" t="s">
        <v>14</v>
      </c>
      <c r="D16" s="62" t="s">
        <v>27</v>
      </c>
      <c r="E16" s="62" t="s">
        <v>796</v>
      </c>
      <c r="F16" s="62" t="s">
        <v>793</v>
      </c>
      <c r="G16" s="62">
        <v>1</v>
      </c>
      <c r="H16" s="95">
        <v>0.4</v>
      </c>
      <c r="I16" s="95">
        <v>0.6</v>
      </c>
      <c r="J16" s="85"/>
      <c r="K16" s="85"/>
      <c r="L16" s="85"/>
      <c r="M16" s="85"/>
    </row>
    <row r="17" spans="1:9" ht="51" x14ac:dyDescent="0.25">
      <c r="A17" s="60" t="s">
        <v>1171</v>
      </c>
      <c r="B17" s="93">
        <v>187609.18</v>
      </c>
      <c r="C17" s="62" t="s">
        <v>14</v>
      </c>
      <c r="D17" s="62" t="s">
        <v>27</v>
      </c>
      <c r="E17" s="62" t="s">
        <v>797</v>
      </c>
      <c r="F17" s="62" t="s">
        <v>793</v>
      </c>
      <c r="G17" s="62">
        <v>2</v>
      </c>
      <c r="H17" s="95">
        <v>0.8</v>
      </c>
      <c r="I17" s="95">
        <v>1.2</v>
      </c>
    </row>
    <row r="18" spans="1:9" ht="38.25" x14ac:dyDescent="0.25">
      <c r="A18" s="60" t="s">
        <v>1172</v>
      </c>
      <c r="B18" s="93">
        <v>93804.59</v>
      </c>
      <c r="C18" s="62" t="s">
        <v>14</v>
      </c>
      <c r="D18" s="62" t="s">
        <v>27</v>
      </c>
      <c r="E18" s="62" t="s">
        <v>798</v>
      </c>
      <c r="F18" s="62" t="s">
        <v>793</v>
      </c>
      <c r="G18" s="62">
        <v>1</v>
      </c>
      <c r="H18" s="95">
        <v>0.4</v>
      </c>
      <c r="I18" s="95">
        <v>0.6</v>
      </c>
    </row>
    <row r="19" spans="1:9" ht="76.5" x14ac:dyDescent="0.25">
      <c r="A19" s="60" t="s">
        <v>1173</v>
      </c>
      <c r="B19" s="93">
        <v>281413.77</v>
      </c>
      <c r="C19" s="62" t="s">
        <v>14</v>
      </c>
      <c r="D19" s="62" t="s">
        <v>27</v>
      </c>
      <c r="E19" s="62" t="s">
        <v>799</v>
      </c>
      <c r="F19" s="62" t="s">
        <v>793</v>
      </c>
      <c r="G19" s="62">
        <v>3</v>
      </c>
      <c r="H19" s="95">
        <v>1.2000000000000002</v>
      </c>
      <c r="I19" s="95">
        <v>1.7999999999999998</v>
      </c>
    </row>
    <row r="20" spans="1:9" ht="38.25" x14ac:dyDescent="0.25">
      <c r="A20" s="60" t="s">
        <v>1174</v>
      </c>
      <c r="B20" s="93">
        <v>281413.77</v>
      </c>
      <c r="C20" s="62" t="s">
        <v>14</v>
      </c>
      <c r="D20" s="62" t="s">
        <v>27</v>
      </c>
      <c r="E20" s="62" t="s">
        <v>800</v>
      </c>
      <c r="F20" s="62" t="s">
        <v>793</v>
      </c>
      <c r="G20" s="62">
        <v>3</v>
      </c>
      <c r="H20" s="95">
        <v>1.2000000000000002</v>
      </c>
      <c r="I20" s="95">
        <v>1.7999999999999998</v>
      </c>
    </row>
    <row r="21" spans="1:9" ht="38.25" x14ac:dyDescent="0.25">
      <c r="A21" s="60" t="s">
        <v>1175</v>
      </c>
      <c r="B21" s="93">
        <v>469022.94999999995</v>
      </c>
      <c r="C21" s="62" t="s">
        <v>14</v>
      </c>
      <c r="D21" s="62" t="s">
        <v>27</v>
      </c>
      <c r="E21" s="62" t="s">
        <v>104</v>
      </c>
      <c r="F21" s="62" t="s">
        <v>793</v>
      </c>
      <c r="G21" s="62">
        <v>5</v>
      </c>
      <c r="H21" s="95">
        <v>2</v>
      </c>
      <c r="I21" s="95">
        <v>3</v>
      </c>
    </row>
    <row r="22" spans="1:9" ht="51" x14ac:dyDescent="0.25">
      <c r="A22" s="60" t="s">
        <v>1176</v>
      </c>
      <c r="B22" s="93">
        <v>93804.59</v>
      </c>
      <c r="C22" s="62" t="s">
        <v>14</v>
      </c>
      <c r="D22" s="62" t="s">
        <v>27</v>
      </c>
      <c r="E22" s="62" t="s">
        <v>757</v>
      </c>
      <c r="F22" s="62" t="s">
        <v>793</v>
      </c>
      <c r="G22" s="62">
        <v>1</v>
      </c>
      <c r="H22" s="95">
        <v>0.4</v>
      </c>
      <c r="I22" s="95">
        <v>0.6</v>
      </c>
    </row>
    <row r="23" spans="1:9" ht="38.25" x14ac:dyDescent="0.25">
      <c r="A23" s="60" t="s">
        <v>1177</v>
      </c>
      <c r="B23" s="93">
        <v>187609.18</v>
      </c>
      <c r="C23" s="62" t="s">
        <v>14</v>
      </c>
      <c r="D23" s="62" t="s">
        <v>27</v>
      </c>
      <c r="E23" s="62" t="s">
        <v>801</v>
      </c>
      <c r="F23" s="62" t="s">
        <v>793</v>
      </c>
      <c r="G23" s="62">
        <v>2</v>
      </c>
      <c r="H23" s="95">
        <v>0.8</v>
      </c>
      <c r="I23" s="95">
        <v>1.2</v>
      </c>
    </row>
    <row r="24" spans="1:9" ht="38.25" x14ac:dyDescent="0.25">
      <c r="A24" s="60" t="s">
        <v>1178</v>
      </c>
      <c r="B24" s="93">
        <v>93804.59</v>
      </c>
      <c r="C24" s="62" t="s">
        <v>14</v>
      </c>
      <c r="D24" s="62" t="s">
        <v>27</v>
      </c>
      <c r="E24" s="62" t="s">
        <v>802</v>
      </c>
      <c r="F24" s="62" t="s">
        <v>793</v>
      </c>
      <c r="G24" s="62">
        <v>1</v>
      </c>
      <c r="H24" s="95">
        <v>0.4</v>
      </c>
      <c r="I24" s="95">
        <v>0.6</v>
      </c>
    </row>
    <row r="25" spans="1:9" ht="38.25" x14ac:dyDescent="0.25">
      <c r="A25" s="60" t="s">
        <v>1179</v>
      </c>
      <c r="B25" s="93">
        <v>187609.18</v>
      </c>
      <c r="C25" s="62" t="s">
        <v>14</v>
      </c>
      <c r="D25" s="62" t="s">
        <v>27</v>
      </c>
      <c r="E25" s="62" t="s">
        <v>803</v>
      </c>
      <c r="F25" s="62" t="s">
        <v>793</v>
      </c>
      <c r="G25" s="62">
        <v>2</v>
      </c>
      <c r="H25" s="95">
        <v>0.8</v>
      </c>
      <c r="I25" s="95">
        <v>1.2</v>
      </c>
    </row>
    <row r="26" spans="1:9" ht="38.25" x14ac:dyDescent="0.25">
      <c r="A26" s="60" t="s">
        <v>1180</v>
      </c>
      <c r="B26" s="93">
        <v>281413.77</v>
      </c>
      <c r="C26" s="62" t="s">
        <v>14</v>
      </c>
      <c r="D26" s="62" t="s">
        <v>27</v>
      </c>
      <c r="E26" s="62" t="s">
        <v>804</v>
      </c>
      <c r="F26" s="62" t="s">
        <v>793</v>
      </c>
      <c r="G26" s="62">
        <v>3</v>
      </c>
      <c r="H26" s="95">
        <v>1.2000000000000002</v>
      </c>
      <c r="I26" s="95">
        <v>1.7999999999999998</v>
      </c>
    </row>
    <row r="27" spans="1:9" ht="51" x14ac:dyDescent="0.25">
      <c r="A27" s="60" t="s">
        <v>1181</v>
      </c>
      <c r="B27" s="93">
        <v>281413.77</v>
      </c>
      <c r="C27" s="62" t="s">
        <v>14</v>
      </c>
      <c r="D27" s="62" t="s">
        <v>27</v>
      </c>
      <c r="E27" s="62" t="s">
        <v>805</v>
      </c>
      <c r="F27" s="62" t="s">
        <v>793</v>
      </c>
      <c r="G27" s="62">
        <v>3</v>
      </c>
      <c r="H27" s="95">
        <v>1.2000000000000002</v>
      </c>
      <c r="I27" s="95">
        <v>1.7999999999999998</v>
      </c>
    </row>
    <row r="28" spans="1:9" ht="38.25" x14ac:dyDescent="0.25">
      <c r="A28" s="60" t="s">
        <v>1182</v>
      </c>
      <c r="B28" s="93">
        <v>656632.13</v>
      </c>
      <c r="C28" s="62" t="s">
        <v>14</v>
      </c>
      <c r="D28" s="62" t="s">
        <v>27</v>
      </c>
      <c r="E28" s="62" t="s">
        <v>242</v>
      </c>
      <c r="F28" s="62" t="s">
        <v>793</v>
      </c>
      <c r="G28" s="62">
        <v>7</v>
      </c>
      <c r="H28" s="95">
        <v>2.8000000000000003</v>
      </c>
      <c r="I28" s="95">
        <v>4.2</v>
      </c>
    </row>
    <row r="29" spans="1:9" ht="38.25" x14ac:dyDescent="0.25">
      <c r="A29" s="60" t="s">
        <v>1183</v>
      </c>
      <c r="B29" s="93">
        <v>93804.59</v>
      </c>
      <c r="C29" s="62" t="s">
        <v>14</v>
      </c>
      <c r="D29" s="62" t="s">
        <v>27</v>
      </c>
      <c r="E29" s="62" t="s">
        <v>100</v>
      </c>
      <c r="F29" s="62" t="s">
        <v>793</v>
      </c>
      <c r="G29" s="62">
        <v>1</v>
      </c>
      <c r="H29" s="95">
        <v>0.4</v>
      </c>
      <c r="I29" s="95">
        <v>0.6</v>
      </c>
    </row>
    <row r="30" spans="1:9" ht="38.25" x14ac:dyDescent="0.25">
      <c r="A30" s="60" t="s">
        <v>1184</v>
      </c>
      <c r="B30" s="93">
        <v>375218.36</v>
      </c>
      <c r="C30" s="62" t="s">
        <v>14</v>
      </c>
      <c r="D30" s="62" t="s">
        <v>27</v>
      </c>
      <c r="E30" s="62" t="s">
        <v>243</v>
      </c>
      <c r="F30" s="62" t="s">
        <v>793</v>
      </c>
      <c r="G30" s="62">
        <v>4</v>
      </c>
      <c r="H30" s="95">
        <v>1.6</v>
      </c>
      <c r="I30" s="95">
        <v>2.4</v>
      </c>
    </row>
    <row r="31" spans="1:9" ht="38.25" x14ac:dyDescent="0.25">
      <c r="A31" s="60" t="s">
        <v>1185</v>
      </c>
      <c r="B31" s="93">
        <v>562827.54</v>
      </c>
      <c r="C31" s="62" t="s">
        <v>14</v>
      </c>
      <c r="D31" s="62" t="s">
        <v>27</v>
      </c>
      <c r="E31" s="62" t="s">
        <v>806</v>
      </c>
      <c r="F31" s="62" t="s">
        <v>793</v>
      </c>
      <c r="G31" s="62">
        <v>6</v>
      </c>
      <c r="H31" s="95">
        <v>2.4000000000000004</v>
      </c>
      <c r="I31" s="95">
        <v>3.5999999999999996</v>
      </c>
    </row>
    <row r="32" spans="1:9" ht="38.25" x14ac:dyDescent="0.25">
      <c r="A32" s="60" t="s">
        <v>1186</v>
      </c>
      <c r="B32" s="93">
        <v>187609.18</v>
      </c>
      <c r="C32" s="62" t="s">
        <v>14</v>
      </c>
      <c r="D32" s="62" t="s">
        <v>27</v>
      </c>
      <c r="E32" s="62" t="s">
        <v>807</v>
      </c>
      <c r="F32" s="62" t="s">
        <v>793</v>
      </c>
      <c r="G32" s="62">
        <v>2</v>
      </c>
      <c r="H32" s="95">
        <v>0.8</v>
      </c>
      <c r="I32" s="95">
        <v>1.2</v>
      </c>
    </row>
    <row r="33" spans="1:9" ht="38.25" x14ac:dyDescent="0.25">
      <c r="A33" s="60" t="s">
        <v>1187</v>
      </c>
      <c r="B33" s="93">
        <v>187609.18</v>
      </c>
      <c r="C33" s="62" t="s">
        <v>14</v>
      </c>
      <c r="D33" s="62" t="s">
        <v>27</v>
      </c>
      <c r="E33" s="62" t="s">
        <v>808</v>
      </c>
      <c r="F33" s="62" t="s">
        <v>793</v>
      </c>
      <c r="G33" s="62">
        <v>2</v>
      </c>
      <c r="H33" s="95">
        <v>0.8</v>
      </c>
      <c r="I33" s="95">
        <v>1.2</v>
      </c>
    </row>
    <row r="34" spans="1:9" ht="51" x14ac:dyDescent="0.25">
      <c r="A34" s="60" t="s">
        <v>1188</v>
      </c>
      <c r="B34" s="93">
        <v>93804.59</v>
      </c>
      <c r="C34" s="62" t="s">
        <v>14</v>
      </c>
      <c r="D34" s="62" t="s">
        <v>27</v>
      </c>
      <c r="E34" s="62" t="s">
        <v>809</v>
      </c>
      <c r="F34" s="62" t="s">
        <v>793</v>
      </c>
      <c r="G34" s="62">
        <v>1</v>
      </c>
      <c r="H34" s="95">
        <v>0.4</v>
      </c>
      <c r="I34" s="95">
        <v>0.6</v>
      </c>
    </row>
    <row r="35" spans="1:9" ht="38.25" x14ac:dyDescent="0.25">
      <c r="A35" s="60" t="s">
        <v>1189</v>
      </c>
      <c r="B35" s="93">
        <v>375218.36</v>
      </c>
      <c r="C35" s="62" t="s">
        <v>14</v>
      </c>
      <c r="D35" s="62" t="s">
        <v>27</v>
      </c>
      <c r="E35" s="62" t="s">
        <v>810</v>
      </c>
      <c r="F35" s="62" t="s">
        <v>793</v>
      </c>
      <c r="G35" s="62">
        <v>4</v>
      </c>
      <c r="H35" s="95">
        <v>1.6</v>
      </c>
      <c r="I35" s="95">
        <v>2.4</v>
      </c>
    </row>
    <row r="36" spans="1:9" ht="38.25" x14ac:dyDescent="0.25">
      <c r="A36" s="60" t="s">
        <v>1190</v>
      </c>
      <c r="B36" s="93">
        <v>93804.59</v>
      </c>
      <c r="C36" s="62" t="s">
        <v>14</v>
      </c>
      <c r="D36" s="62" t="s">
        <v>27</v>
      </c>
      <c r="E36" s="62" t="s">
        <v>811</v>
      </c>
      <c r="F36" s="62" t="s">
        <v>793</v>
      </c>
      <c r="G36" s="62">
        <v>1</v>
      </c>
      <c r="H36" s="95">
        <v>0.4</v>
      </c>
      <c r="I36" s="95">
        <v>0.6</v>
      </c>
    </row>
    <row r="37" spans="1:9" ht="38.25" x14ac:dyDescent="0.25">
      <c r="A37" s="60" t="s">
        <v>1191</v>
      </c>
      <c r="B37" s="93">
        <v>187609.18</v>
      </c>
      <c r="C37" s="62" t="s">
        <v>14</v>
      </c>
      <c r="D37" s="62" t="s">
        <v>27</v>
      </c>
      <c r="E37" s="62" t="s">
        <v>812</v>
      </c>
      <c r="F37" s="62" t="s">
        <v>793</v>
      </c>
      <c r="G37" s="62">
        <v>2</v>
      </c>
      <c r="H37" s="95">
        <v>0.8</v>
      </c>
      <c r="I37" s="95">
        <v>1.2</v>
      </c>
    </row>
    <row r="38" spans="1:9" ht="63.75" x14ac:dyDescent="0.25">
      <c r="A38" s="60" t="s">
        <v>1192</v>
      </c>
      <c r="B38" s="93">
        <v>281413.77</v>
      </c>
      <c r="C38" s="62" t="s">
        <v>14</v>
      </c>
      <c r="D38" s="62" t="s">
        <v>27</v>
      </c>
      <c r="E38" s="62" t="s">
        <v>813</v>
      </c>
      <c r="F38" s="62" t="s">
        <v>793</v>
      </c>
      <c r="G38" s="62">
        <v>3</v>
      </c>
      <c r="H38" s="95">
        <v>1.2000000000000002</v>
      </c>
      <c r="I38" s="95">
        <v>1.7999999999999998</v>
      </c>
    </row>
    <row r="39" spans="1:9" ht="38.25" x14ac:dyDescent="0.25">
      <c r="A39" s="60" t="s">
        <v>1193</v>
      </c>
      <c r="B39" s="93">
        <v>187609.18</v>
      </c>
      <c r="C39" s="62" t="s">
        <v>14</v>
      </c>
      <c r="D39" s="62" t="s">
        <v>27</v>
      </c>
      <c r="E39" s="62" t="s">
        <v>814</v>
      </c>
      <c r="F39" s="62" t="s">
        <v>793</v>
      </c>
      <c r="G39" s="62">
        <v>2</v>
      </c>
      <c r="H39" s="95">
        <v>0.8</v>
      </c>
      <c r="I39" s="95">
        <v>1.2</v>
      </c>
    </row>
    <row r="40" spans="1:9" ht="38.25" x14ac:dyDescent="0.25">
      <c r="A40" s="60" t="s">
        <v>1194</v>
      </c>
      <c r="B40" s="93">
        <v>93804.59</v>
      </c>
      <c r="C40" s="62" t="s">
        <v>14</v>
      </c>
      <c r="D40" s="62" t="s">
        <v>27</v>
      </c>
      <c r="E40" s="62" t="s">
        <v>815</v>
      </c>
      <c r="F40" s="62" t="s">
        <v>793</v>
      </c>
      <c r="G40" s="62">
        <v>1</v>
      </c>
      <c r="H40" s="95">
        <v>0.4</v>
      </c>
      <c r="I40" s="95">
        <v>0.6</v>
      </c>
    </row>
    <row r="41" spans="1:9" ht="51" x14ac:dyDescent="0.25">
      <c r="A41" s="60" t="s">
        <v>1195</v>
      </c>
      <c r="B41" s="93">
        <v>187609.18</v>
      </c>
      <c r="C41" s="62" t="s">
        <v>14</v>
      </c>
      <c r="D41" s="62" t="s">
        <v>27</v>
      </c>
      <c r="E41" s="62" t="s">
        <v>816</v>
      </c>
      <c r="F41" s="62" t="s">
        <v>793</v>
      </c>
      <c r="G41" s="62">
        <v>2</v>
      </c>
      <c r="H41" s="95">
        <v>0.8</v>
      </c>
      <c r="I41" s="95">
        <v>1.2</v>
      </c>
    </row>
    <row r="42" spans="1:9" ht="38.25" x14ac:dyDescent="0.25">
      <c r="A42" s="60" t="s">
        <v>1196</v>
      </c>
      <c r="B42" s="93">
        <v>93804.59</v>
      </c>
      <c r="C42" s="62" t="s">
        <v>14</v>
      </c>
      <c r="D42" s="62" t="s">
        <v>27</v>
      </c>
      <c r="E42" s="62" t="s">
        <v>817</v>
      </c>
      <c r="F42" s="62" t="s">
        <v>793</v>
      </c>
      <c r="G42" s="62">
        <v>1</v>
      </c>
      <c r="H42" s="95">
        <v>0.4</v>
      </c>
      <c r="I42" s="95">
        <v>0.6</v>
      </c>
    </row>
    <row r="43" spans="1:9" ht="38.25" x14ac:dyDescent="0.25">
      <c r="A43" s="60" t="s">
        <v>1197</v>
      </c>
      <c r="B43" s="93">
        <v>93804.59</v>
      </c>
      <c r="C43" s="62" t="s">
        <v>14</v>
      </c>
      <c r="D43" s="62" t="s">
        <v>27</v>
      </c>
      <c r="E43" s="62" t="s">
        <v>818</v>
      </c>
      <c r="F43" s="62" t="s">
        <v>793</v>
      </c>
      <c r="G43" s="62">
        <v>1</v>
      </c>
      <c r="H43" s="95">
        <v>0.4</v>
      </c>
      <c r="I43" s="95">
        <v>0.6</v>
      </c>
    </row>
    <row r="44" spans="1:9" ht="38.25" x14ac:dyDescent="0.25">
      <c r="A44" s="60" t="s">
        <v>1198</v>
      </c>
      <c r="B44" s="93">
        <v>1031850.49</v>
      </c>
      <c r="C44" s="62" t="s">
        <v>14</v>
      </c>
      <c r="D44" s="62" t="s">
        <v>27</v>
      </c>
      <c r="E44" s="62" t="s">
        <v>819</v>
      </c>
      <c r="F44" s="62" t="s">
        <v>793</v>
      </c>
      <c r="G44" s="62">
        <v>11</v>
      </c>
      <c r="H44" s="95">
        <v>4.4000000000000004</v>
      </c>
      <c r="I44" s="95">
        <v>6.6</v>
      </c>
    </row>
    <row r="45" spans="1:9" ht="38.25" x14ac:dyDescent="0.25">
      <c r="A45" s="60" t="s">
        <v>212</v>
      </c>
      <c r="B45" s="93">
        <v>28114.68</v>
      </c>
      <c r="C45" s="62" t="s">
        <v>14</v>
      </c>
      <c r="D45" s="62" t="s">
        <v>27</v>
      </c>
      <c r="E45" s="62" t="s">
        <v>792</v>
      </c>
      <c r="F45" s="62" t="s">
        <v>84</v>
      </c>
      <c r="G45" s="62">
        <v>114</v>
      </c>
      <c r="H45" s="95">
        <v>1.2000000000000002</v>
      </c>
      <c r="I45" s="95">
        <v>1.7999999999999998</v>
      </c>
    </row>
    <row r="46" spans="1:9" ht="38.25" x14ac:dyDescent="0.25">
      <c r="A46" s="60" t="s">
        <v>1199</v>
      </c>
      <c r="B46" s="93">
        <v>93804.59</v>
      </c>
      <c r="C46" s="62" t="s">
        <v>14</v>
      </c>
      <c r="D46" s="62" t="s">
        <v>27</v>
      </c>
      <c r="E46" s="62" t="s">
        <v>820</v>
      </c>
      <c r="F46" s="62" t="s">
        <v>793</v>
      </c>
      <c r="G46" s="62">
        <v>1</v>
      </c>
      <c r="H46" s="95">
        <v>0.4</v>
      </c>
      <c r="I46" s="95">
        <v>0.6</v>
      </c>
    </row>
    <row r="47" spans="1:9" ht="38.25" x14ac:dyDescent="0.25">
      <c r="A47" s="60" t="s">
        <v>1200</v>
      </c>
      <c r="B47" s="93">
        <v>281413.77</v>
      </c>
      <c r="C47" s="62" t="s">
        <v>14</v>
      </c>
      <c r="D47" s="62" t="s">
        <v>27</v>
      </c>
      <c r="E47" s="62" t="s">
        <v>821</v>
      </c>
      <c r="F47" s="62" t="s">
        <v>793</v>
      </c>
      <c r="G47" s="62">
        <v>3</v>
      </c>
      <c r="H47" s="95">
        <v>1.2000000000000002</v>
      </c>
      <c r="I47" s="95">
        <v>1.7999999999999998</v>
      </c>
    </row>
    <row r="48" spans="1:9" ht="38.25" x14ac:dyDescent="0.25">
      <c r="A48" s="60" t="s">
        <v>1201</v>
      </c>
      <c r="B48" s="93">
        <v>93804.59</v>
      </c>
      <c r="C48" s="62" t="s">
        <v>14</v>
      </c>
      <c r="D48" s="62" t="s">
        <v>27</v>
      </c>
      <c r="E48" s="62" t="s">
        <v>822</v>
      </c>
      <c r="F48" s="62" t="s">
        <v>793</v>
      </c>
      <c r="G48" s="62">
        <v>1</v>
      </c>
      <c r="H48" s="95">
        <v>0.4</v>
      </c>
      <c r="I48" s="95">
        <v>0.6</v>
      </c>
    </row>
    <row r="49" spans="1:9" ht="38.25" x14ac:dyDescent="0.25">
      <c r="A49" s="60" t="s">
        <v>1202</v>
      </c>
      <c r="B49" s="93">
        <v>187609.18</v>
      </c>
      <c r="C49" s="62" t="s">
        <v>14</v>
      </c>
      <c r="D49" s="62" t="s">
        <v>27</v>
      </c>
      <c r="E49" s="62" t="s">
        <v>823</v>
      </c>
      <c r="F49" s="62" t="s">
        <v>793</v>
      </c>
      <c r="G49" s="62">
        <v>2</v>
      </c>
      <c r="H49" s="95">
        <v>0.8</v>
      </c>
      <c r="I49" s="95">
        <v>1.2</v>
      </c>
    </row>
    <row r="50" spans="1:9" ht="38.25" x14ac:dyDescent="0.25">
      <c r="A50" s="60" t="s">
        <v>1203</v>
      </c>
      <c r="B50" s="93">
        <v>187609.18</v>
      </c>
      <c r="C50" s="62" t="s">
        <v>14</v>
      </c>
      <c r="D50" s="62" t="s">
        <v>27</v>
      </c>
      <c r="E50" s="62" t="s">
        <v>824</v>
      </c>
      <c r="F50" s="62" t="s">
        <v>793</v>
      </c>
      <c r="G50" s="62">
        <v>2</v>
      </c>
      <c r="H50" s="95">
        <v>0.8</v>
      </c>
      <c r="I50" s="95">
        <v>1.2</v>
      </c>
    </row>
    <row r="51" spans="1:9" ht="38.25" x14ac:dyDescent="0.25">
      <c r="A51" s="60" t="s">
        <v>234</v>
      </c>
      <c r="B51" s="93">
        <v>93804.59</v>
      </c>
      <c r="C51" s="62" t="s">
        <v>14</v>
      </c>
      <c r="D51" s="62" t="s">
        <v>27</v>
      </c>
      <c r="E51" s="62" t="s">
        <v>144</v>
      </c>
      <c r="F51" s="62" t="s">
        <v>793</v>
      </c>
      <c r="G51" s="62">
        <v>1</v>
      </c>
      <c r="H51" s="95">
        <v>0.4</v>
      </c>
      <c r="I51" s="95">
        <v>0.6</v>
      </c>
    </row>
    <row r="52" spans="1:9" ht="38.25" x14ac:dyDescent="0.25">
      <c r="A52" s="60" t="s">
        <v>1204</v>
      </c>
      <c r="B52" s="93">
        <v>93804.59</v>
      </c>
      <c r="C52" s="62" t="s">
        <v>14</v>
      </c>
      <c r="D52" s="62" t="s">
        <v>27</v>
      </c>
      <c r="E52" s="62" t="s">
        <v>825</v>
      </c>
      <c r="F52" s="62" t="s">
        <v>793</v>
      </c>
      <c r="G52" s="62">
        <v>1</v>
      </c>
      <c r="H52" s="95">
        <v>0.4</v>
      </c>
      <c r="I52" s="95">
        <v>0.6</v>
      </c>
    </row>
    <row r="53" spans="1:9" ht="38.25" x14ac:dyDescent="0.25">
      <c r="A53" s="60" t="s">
        <v>1205</v>
      </c>
      <c r="B53" s="93">
        <v>93804.59</v>
      </c>
      <c r="C53" s="62" t="s">
        <v>14</v>
      </c>
      <c r="D53" s="62" t="s">
        <v>27</v>
      </c>
      <c r="E53" s="62" t="s">
        <v>826</v>
      </c>
      <c r="F53" s="62" t="s">
        <v>793</v>
      </c>
      <c r="G53" s="62">
        <v>1</v>
      </c>
      <c r="H53" s="95">
        <v>0.4</v>
      </c>
      <c r="I53" s="95">
        <v>0.6</v>
      </c>
    </row>
    <row r="54" spans="1:9" ht="38.25" x14ac:dyDescent="0.25">
      <c r="A54" s="60" t="s">
        <v>1206</v>
      </c>
      <c r="B54" s="93">
        <v>93804.59</v>
      </c>
      <c r="C54" s="62" t="s">
        <v>14</v>
      </c>
      <c r="D54" s="62" t="s">
        <v>27</v>
      </c>
      <c r="E54" s="62" t="s">
        <v>827</v>
      </c>
      <c r="F54" s="62" t="s">
        <v>793</v>
      </c>
      <c r="G54" s="62">
        <v>1</v>
      </c>
      <c r="H54" s="95">
        <v>0.4</v>
      </c>
      <c r="I54" s="95">
        <v>0.6</v>
      </c>
    </row>
    <row r="55" spans="1:9" ht="38.25" x14ac:dyDescent="0.25">
      <c r="A55" s="60" t="s">
        <v>1207</v>
      </c>
      <c r="B55" s="93">
        <v>187609.18</v>
      </c>
      <c r="C55" s="62" t="s">
        <v>14</v>
      </c>
      <c r="D55" s="62" t="s">
        <v>27</v>
      </c>
      <c r="E55" s="62" t="s">
        <v>828</v>
      </c>
      <c r="F55" s="62" t="s">
        <v>793</v>
      </c>
      <c r="G55" s="62">
        <v>2</v>
      </c>
      <c r="H55" s="95">
        <v>0.8</v>
      </c>
      <c r="I55" s="95">
        <v>1.2</v>
      </c>
    </row>
    <row r="56" spans="1:9" ht="38.25" x14ac:dyDescent="0.25">
      <c r="A56" s="60" t="s">
        <v>1208</v>
      </c>
      <c r="B56" s="93">
        <v>11134.5</v>
      </c>
      <c r="C56" s="62" t="s">
        <v>14</v>
      </c>
      <c r="D56" s="62" t="s">
        <v>27</v>
      </c>
      <c r="E56" s="62" t="s">
        <v>795</v>
      </c>
      <c r="F56" s="62" t="s">
        <v>84</v>
      </c>
      <c r="G56" s="62">
        <v>25</v>
      </c>
      <c r="H56" s="95">
        <v>0.4</v>
      </c>
      <c r="I56" s="95">
        <v>0.6</v>
      </c>
    </row>
    <row r="57" spans="1:9" ht="38.25" x14ac:dyDescent="0.25">
      <c r="A57" s="60" t="s">
        <v>1209</v>
      </c>
      <c r="B57" s="93">
        <v>11134.5</v>
      </c>
      <c r="C57" s="62" t="s">
        <v>14</v>
      </c>
      <c r="D57" s="62" t="s">
        <v>27</v>
      </c>
      <c r="E57" s="62" t="s">
        <v>104</v>
      </c>
      <c r="F57" s="62" t="s">
        <v>84</v>
      </c>
      <c r="G57" s="62">
        <v>25</v>
      </c>
      <c r="H57" s="95">
        <v>0.4</v>
      </c>
      <c r="I57" s="95">
        <v>0.6</v>
      </c>
    </row>
    <row r="58" spans="1:9" ht="38.25" x14ac:dyDescent="0.25">
      <c r="A58" s="60" t="s">
        <v>1210</v>
      </c>
      <c r="B58" s="93">
        <v>11134.5</v>
      </c>
      <c r="C58" s="62" t="s">
        <v>14</v>
      </c>
      <c r="D58" s="62" t="s">
        <v>27</v>
      </c>
      <c r="E58" s="62" t="s">
        <v>829</v>
      </c>
      <c r="F58" s="62" t="s">
        <v>84</v>
      </c>
      <c r="G58" s="62">
        <v>25</v>
      </c>
      <c r="H58" s="95">
        <v>0.4</v>
      </c>
      <c r="I58" s="95">
        <v>0.6</v>
      </c>
    </row>
    <row r="59" spans="1:9" ht="38.25" x14ac:dyDescent="0.25">
      <c r="A59" s="60" t="s">
        <v>1211</v>
      </c>
      <c r="B59" s="93">
        <v>11134.5</v>
      </c>
      <c r="C59" s="62" t="s">
        <v>14</v>
      </c>
      <c r="D59" s="62" t="s">
        <v>27</v>
      </c>
      <c r="E59" s="62" t="s">
        <v>102</v>
      </c>
      <c r="F59" s="62" t="s">
        <v>84</v>
      </c>
      <c r="G59" s="62">
        <v>25</v>
      </c>
      <c r="H59" s="95">
        <v>0.4</v>
      </c>
      <c r="I59" s="95">
        <v>0.6</v>
      </c>
    </row>
    <row r="60" spans="1:9" ht="38.25" x14ac:dyDescent="0.25">
      <c r="A60" s="60" t="s">
        <v>1212</v>
      </c>
      <c r="B60" s="93">
        <v>11134.5</v>
      </c>
      <c r="C60" s="62" t="s">
        <v>14</v>
      </c>
      <c r="D60" s="62" t="s">
        <v>27</v>
      </c>
      <c r="E60" s="62" t="s">
        <v>810</v>
      </c>
      <c r="F60" s="62" t="s">
        <v>84</v>
      </c>
      <c r="G60" s="62">
        <v>25</v>
      </c>
      <c r="H60" s="95">
        <v>0.4</v>
      </c>
      <c r="I60" s="95">
        <v>0.6</v>
      </c>
    </row>
    <row r="61" spans="1:9" ht="38.25" x14ac:dyDescent="0.25">
      <c r="A61" s="60" t="s">
        <v>1213</v>
      </c>
      <c r="B61" s="93">
        <v>11134.5</v>
      </c>
      <c r="C61" s="62" t="s">
        <v>14</v>
      </c>
      <c r="D61" s="62" t="s">
        <v>27</v>
      </c>
      <c r="E61" s="62" t="s">
        <v>812</v>
      </c>
      <c r="F61" s="62" t="s">
        <v>84</v>
      </c>
      <c r="G61" s="62">
        <v>25</v>
      </c>
      <c r="H61" s="95">
        <v>0.4</v>
      </c>
      <c r="I61" s="95">
        <v>0.6</v>
      </c>
    </row>
    <row r="62" spans="1:9" ht="38.25" x14ac:dyDescent="0.25">
      <c r="A62" s="60" t="s">
        <v>1214</v>
      </c>
      <c r="B62" s="93">
        <v>11134.5</v>
      </c>
      <c r="C62" s="62" t="s">
        <v>14</v>
      </c>
      <c r="D62" s="62" t="s">
        <v>27</v>
      </c>
      <c r="E62" s="62" t="s">
        <v>830</v>
      </c>
      <c r="F62" s="62" t="s">
        <v>84</v>
      </c>
      <c r="G62" s="62">
        <v>25</v>
      </c>
      <c r="H62" s="95">
        <v>0.4</v>
      </c>
      <c r="I62" s="95">
        <v>0.6</v>
      </c>
    </row>
    <row r="63" spans="1:9" ht="38.25" x14ac:dyDescent="0.25">
      <c r="A63" s="60" t="s">
        <v>1215</v>
      </c>
      <c r="B63" s="93">
        <v>11134.5</v>
      </c>
      <c r="C63" s="62" t="s">
        <v>14</v>
      </c>
      <c r="D63" s="62" t="s">
        <v>27</v>
      </c>
      <c r="E63" s="62" t="s">
        <v>818</v>
      </c>
      <c r="F63" s="62" t="s">
        <v>84</v>
      </c>
      <c r="G63" s="62">
        <v>25</v>
      </c>
      <c r="H63" s="95">
        <v>0.4</v>
      </c>
      <c r="I63" s="95">
        <v>0.6</v>
      </c>
    </row>
    <row r="64" spans="1:9" ht="38.25" x14ac:dyDescent="0.25">
      <c r="A64" s="60" t="s">
        <v>1216</v>
      </c>
      <c r="B64" s="93">
        <v>9371.56</v>
      </c>
      <c r="C64" s="62" t="s">
        <v>14</v>
      </c>
      <c r="D64" s="62" t="s">
        <v>27</v>
      </c>
      <c r="E64" s="62" t="s">
        <v>831</v>
      </c>
      <c r="F64" s="62" t="s">
        <v>84</v>
      </c>
      <c r="G64" s="62">
        <v>38</v>
      </c>
      <c r="H64" s="95">
        <v>0.4</v>
      </c>
      <c r="I64" s="95">
        <v>0.6</v>
      </c>
    </row>
    <row r="65" spans="1:9" ht="38.25" x14ac:dyDescent="0.25">
      <c r="A65" s="60" t="s">
        <v>204</v>
      </c>
      <c r="B65" s="93">
        <v>18743.12</v>
      </c>
      <c r="C65" s="62" t="s">
        <v>14</v>
      </c>
      <c r="D65" s="62" t="s">
        <v>27</v>
      </c>
      <c r="E65" s="62" t="s">
        <v>795</v>
      </c>
      <c r="F65" s="62" t="s">
        <v>84</v>
      </c>
      <c r="G65" s="62">
        <v>76</v>
      </c>
      <c r="H65" s="95">
        <v>0.8</v>
      </c>
      <c r="I65" s="95">
        <v>1.2</v>
      </c>
    </row>
    <row r="66" spans="1:9" ht="38.25" x14ac:dyDescent="0.25">
      <c r="A66" s="60" t="s">
        <v>213</v>
      </c>
      <c r="B66" s="93">
        <v>37486.239999999998</v>
      </c>
      <c r="C66" s="62" t="s">
        <v>14</v>
      </c>
      <c r="D66" s="62" t="s">
        <v>27</v>
      </c>
      <c r="E66" s="62" t="s">
        <v>104</v>
      </c>
      <c r="F66" s="62" t="s">
        <v>84</v>
      </c>
      <c r="G66" s="62">
        <v>152</v>
      </c>
      <c r="H66" s="95">
        <v>1.6</v>
      </c>
      <c r="I66" s="95">
        <v>2.4</v>
      </c>
    </row>
    <row r="67" spans="1:9" ht="38.25" x14ac:dyDescent="0.25">
      <c r="A67" s="60" t="s">
        <v>209</v>
      </c>
      <c r="B67" s="93">
        <v>9371.56</v>
      </c>
      <c r="C67" s="62" t="s">
        <v>14</v>
      </c>
      <c r="D67" s="62" t="s">
        <v>27</v>
      </c>
      <c r="E67" s="62" t="s">
        <v>243</v>
      </c>
      <c r="F67" s="62" t="s">
        <v>84</v>
      </c>
      <c r="G67" s="62">
        <v>38</v>
      </c>
      <c r="H67" s="95">
        <v>0.4</v>
      </c>
      <c r="I67" s="95">
        <v>0.6</v>
      </c>
    </row>
    <row r="68" spans="1:9" ht="38.25" x14ac:dyDescent="0.25">
      <c r="A68" s="60" t="s">
        <v>1217</v>
      </c>
      <c r="B68" s="93">
        <v>9371.56</v>
      </c>
      <c r="C68" s="62" t="s">
        <v>14</v>
      </c>
      <c r="D68" s="62" t="s">
        <v>27</v>
      </c>
      <c r="E68" s="62" t="s">
        <v>806</v>
      </c>
      <c r="F68" s="62" t="s">
        <v>84</v>
      </c>
      <c r="G68" s="62">
        <v>38</v>
      </c>
      <c r="H68" s="95">
        <v>0.4</v>
      </c>
      <c r="I68" s="95">
        <v>0.6</v>
      </c>
    </row>
    <row r="69" spans="1:9" ht="38.25" x14ac:dyDescent="0.25">
      <c r="A69" s="60" t="s">
        <v>1218</v>
      </c>
      <c r="B69" s="93">
        <v>9371.56</v>
      </c>
      <c r="C69" s="62" t="s">
        <v>14</v>
      </c>
      <c r="D69" s="62" t="s">
        <v>27</v>
      </c>
      <c r="E69" s="62" t="s">
        <v>832</v>
      </c>
      <c r="F69" s="62" t="s">
        <v>84</v>
      </c>
      <c r="G69" s="62">
        <v>38</v>
      </c>
      <c r="H69" s="95">
        <v>0.4</v>
      </c>
      <c r="I69" s="95">
        <v>0.6</v>
      </c>
    </row>
    <row r="70" spans="1:9" ht="38.25" x14ac:dyDescent="0.25">
      <c r="A70" s="60" t="s">
        <v>1219</v>
      </c>
      <c r="B70" s="93">
        <v>9371.56</v>
      </c>
      <c r="C70" s="62" t="s">
        <v>14</v>
      </c>
      <c r="D70" s="62" t="s">
        <v>27</v>
      </c>
      <c r="E70" s="62" t="s">
        <v>833</v>
      </c>
      <c r="F70" s="62" t="s">
        <v>84</v>
      </c>
      <c r="G70" s="62">
        <v>38</v>
      </c>
      <c r="H70" s="95">
        <v>0.4</v>
      </c>
      <c r="I70" s="95">
        <v>0.6</v>
      </c>
    </row>
    <row r="71" spans="1:9" ht="38.25" x14ac:dyDescent="0.25">
      <c r="A71" s="60" t="s">
        <v>1220</v>
      </c>
      <c r="B71" s="93">
        <v>18743.12</v>
      </c>
      <c r="C71" s="62" t="s">
        <v>14</v>
      </c>
      <c r="D71" s="62" t="s">
        <v>27</v>
      </c>
      <c r="E71" s="62" t="s">
        <v>102</v>
      </c>
      <c r="F71" s="62" t="s">
        <v>84</v>
      </c>
      <c r="G71" s="62">
        <v>76</v>
      </c>
      <c r="H71" s="95">
        <v>0.8</v>
      </c>
      <c r="I71" s="95">
        <v>1.2</v>
      </c>
    </row>
    <row r="72" spans="1:9" ht="38.25" x14ac:dyDescent="0.25">
      <c r="A72" s="60" t="s">
        <v>1221</v>
      </c>
      <c r="B72" s="93">
        <v>9371.56</v>
      </c>
      <c r="C72" s="62" t="s">
        <v>14</v>
      </c>
      <c r="D72" s="62" t="s">
        <v>27</v>
      </c>
      <c r="E72" s="62" t="s">
        <v>253</v>
      </c>
      <c r="F72" s="62" t="s">
        <v>84</v>
      </c>
      <c r="G72" s="62">
        <v>38</v>
      </c>
      <c r="H72" s="95">
        <v>0.4</v>
      </c>
      <c r="I72" s="95">
        <v>0.6</v>
      </c>
    </row>
    <row r="73" spans="1:9" ht="38.25" x14ac:dyDescent="0.25">
      <c r="A73" s="60" t="s">
        <v>207</v>
      </c>
      <c r="B73" s="93">
        <v>9371.56</v>
      </c>
      <c r="C73" s="62" t="s">
        <v>14</v>
      </c>
      <c r="D73" s="62" t="s">
        <v>27</v>
      </c>
      <c r="E73" s="62" t="s">
        <v>794</v>
      </c>
      <c r="F73" s="62" t="s">
        <v>84</v>
      </c>
      <c r="G73" s="62">
        <v>38</v>
      </c>
      <c r="H73" s="95">
        <v>0.4</v>
      </c>
      <c r="I73" s="95">
        <v>0.6</v>
      </c>
    </row>
    <row r="74" spans="1:9" ht="38.25" x14ac:dyDescent="0.25">
      <c r="A74" s="60" t="s">
        <v>210</v>
      </c>
      <c r="B74" s="93">
        <v>9371.56</v>
      </c>
      <c r="C74" s="62" t="s">
        <v>14</v>
      </c>
      <c r="D74" s="62" t="s">
        <v>27</v>
      </c>
      <c r="E74" s="62" t="s">
        <v>814</v>
      </c>
      <c r="F74" s="62" t="s">
        <v>84</v>
      </c>
      <c r="G74" s="62">
        <v>38</v>
      </c>
      <c r="H74" s="95">
        <v>0.4</v>
      </c>
      <c r="I74" s="95">
        <v>0.6</v>
      </c>
    </row>
    <row r="75" spans="1:9" ht="38.25" x14ac:dyDescent="0.25">
      <c r="A75" s="60" t="s">
        <v>1222</v>
      </c>
      <c r="B75" s="93">
        <v>9371.56</v>
      </c>
      <c r="C75" s="62" t="s">
        <v>14</v>
      </c>
      <c r="D75" s="62" t="s">
        <v>27</v>
      </c>
      <c r="E75" s="62" t="s">
        <v>820</v>
      </c>
      <c r="F75" s="62" t="s">
        <v>84</v>
      </c>
      <c r="G75" s="62">
        <v>38</v>
      </c>
      <c r="H75" s="95">
        <v>0.4</v>
      </c>
      <c r="I75" s="95">
        <v>0.6</v>
      </c>
    </row>
    <row r="76" spans="1:9" ht="38.25" x14ac:dyDescent="0.25">
      <c r="A76" s="60" t="s">
        <v>1217</v>
      </c>
      <c r="B76" s="93">
        <v>9371.56</v>
      </c>
      <c r="C76" s="62" t="s">
        <v>14</v>
      </c>
      <c r="D76" s="62" t="s">
        <v>27</v>
      </c>
      <c r="E76" s="62" t="s">
        <v>834</v>
      </c>
      <c r="F76" s="62" t="s">
        <v>84</v>
      </c>
      <c r="G76" s="62">
        <v>38</v>
      </c>
      <c r="H76" s="95">
        <v>0.4</v>
      </c>
      <c r="I76" s="95">
        <v>0.6</v>
      </c>
    </row>
    <row r="77" spans="1:9" ht="38.25" x14ac:dyDescent="0.25">
      <c r="A77" s="60" t="s">
        <v>203</v>
      </c>
      <c r="B77" s="93">
        <v>9371.56</v>
      </c>
      <c r="C77" s="62" t="s">
        <v>14</v>
      </c>
      <c r="D77" s="62" t="s">
        <v>27</v>
      </c>
      <c r="E77" s="62" t="s">
        <v>824</v>
      </c>
      <c r="F77" s="62" t="s">
        <v>84</v>
      </c>
      <c r="G77" s="62">
        <v>38</v>
      </c>
      <c r="H77" s="95">
        <v>0.4</v>
      </c>
      <c r="I77" s="95">
        <v>0.6</v>
      </c>
    </row>
    <row r="78" spans="1:9" ht="38.25" x14ac:dyDescent="0.25">
      <c r="A78" s="60" t="s">
        <v>211</v>
      </c>
      <c r="B78" s="93">
        <v>9371.56</v>
      </c>
      <c r="C78" s="62" t="s">
        <v>14</v>
      </c>
      <c r="D78" s="62" t="s">
        <v>27</v>
      </c>
      <c r="E78" s="62" t="s">
        <v>825</v>
      </c>
      <c r="F78" s="62" t="s">
        <v>84</v>
      </c>
      <c r="G78" s="62">
        <v>38</v>
      </c>
      <c r="H78" s="95">
        <v>0.4</v>
      </c>
      <c r="I78" s="95">
        <v>0.6</v>
      </c>
    </row>
    <row r="79" spans="1:9" ht="38.25" x14ac:dyDescent="0.25">
      <c r="A79" s="60" t="s">
        <v>208</v>
      </c>
      <c r="B79" s="93">
        <v>9371.56</v>
      </c>
      <c r="C79" s="62" t="s">
        <v>14</v>
      </c>
      <c r="D79" s="62" t="s">
        <v>27</v>
      </c>
      <c r="E79" s="62" t="s">
        <v>827</v>
      </c>
      <c r="F79" s="62" t="s">
        <v>84</v>
      </c>
      <c r="G79" s="62">
        <v>38</v>
      </c>
      <c r="H79" s="95">
        <v>0.4</v>
      </c>
      <c r="I79" s="95">
        <v>0.6</v>
      </c>
    </row>
    <row r="80" spans="1:9" ht="38.25" x14ac:dyDescent="0.25">
      <c r="A80" s="60" t="s">
        <v>1223</v>
      </c>
      <c r="B80" s="93">
        <v>212128.69999999998</v>
      </c>
      <c r="C80" s="62" t="s">
        <v>14</v>
      </c>
      <c r="D80" s="62" t="s">
        <v>27</v>
      </c>
      <c r="E80" s="62" t="s">
        <v>792</v>
      </c>
      <c r="F80" s="62" t="s">
        <v>84</v>
      </c>
      <c r="G80" s="62">
        <v>70</v>
      </c>
      <c r="H80" s="95">
        <v>0.8</v>
      </c>
      <c r="I80" s="95">
        <v>1.2</v>
      </c>
    </row>
    <row r="81" spans="1:9" ht="38.25" x14ac:dyDescent="0.25">
      <c r="A81" s="60" t="s">
        <v>196</v>
      </c>
      <c r="B81" s="93">
        <v>530321.75</v>
      </c>
      <c r="C81" s="62" t="s">
        <v>14</v>
      </c>
      <c r="D81" s="62" t="s">
        <v>27</v>
      </c>
      <c r="E81" s="62" t="s">
        <v>794</v>
      </c>
      <c r="F81" s="62" t="s">
        <v>84</v>
      </c>
      <c r="G81" s="62">
        <v>175</v>
      </c>
      <c r="H81" s="95">
        <v>2</v>
      </c>
      <c r="I81" s="95">
        <v>3</v>
      </c>
    </row>
    <row r="82" spans="1:9" ht="38.25" x14ac:dyDescent="0.25">
      <c r="A82" s="60" t="s">
        <v>1224</v>
      </c>
      <c r="B82" s="93">
        <v>212128.69999999998</v>
      </c>
      <c r="C82" s="62" t="s">
        <v>14</v>
      </c>
      <c r="D82" s="62" t="s">
        <v>27</v>
      </c>
      <c r="E82" s="62" t="s">
        <v>795</v>
      </c>
      <c r="F82" s="62" t="s">
        <v>84</v>
      </c>
      <c r="G82" s="62">
        <v>70</v>
      </c>
      <c r="H82" s="95">
        <v>0.8</v>
      </c>
      <c r="I82" s="95">
        <v>1.2</v>
      </c>
    </row>
    <row r="83" spans="1:9" ht="38.25" x14ac:dyDescent="0.25">
      <c r="A83" s="60" t="s">
        <v>201</v>
      </c>
      <c r="B83" s="93">
        <v>106064.34999999999</v>
      </c>
      <c r="C83" s="62" t="s">
        <v>14</v>
      </c>
      <c r="D83" s="62" t="s">
        <v>27</v>
      </c>
      <c r="E83" s="62" t="s">
        <v>796</v>
      </c>
      <c r="F83" s="62" t="s">
        <v>84</v>
      </c>
      <c r="G83" s="62">
        <v>35</v>
      </c>
      <c r="H83" s="95">
        <v>0.4</v>
      </c>
      <c r="I83" s="95">
        <v>0.6</v>
      </c>
    </row>
    <row r="84" spans="1:9" ht="38.25" x14ac:dyDescent="0.25">
      <c r="A84" s="60" t="s">
        <v>1225</v>
      </c>
      <c r="B84" s="93">
        <v>530321.75</v>
      </c>
      <c r="C84" s="62" t="s">
        <v>14</v>
      </c>
      <c r="D84" s="62" t="s">
        <v>27</v>
      </c>
      <c r="E84" s="62" t="s">
        <v>104</v>
      </c>
      <c r="F84" s="62" t="s">
        <v>84</v>
      </c>
      <c r="G84" s="62">
        <v>175</v>
      </c>
      <c r="H84" s="95">
        <v>2</v>
      </c>
      <c r="I84" s="95">
        <v>3</v>
      </c>
    </row>
    <row r="85" spans="1:9" ht="38.25" x14ac:dyDescent="0.25">
      <c r="A85" s="60" t="s">
        <v>1226</v>
      </c>
      <c r="B85" s="93">
        <v>106064.34999999999</v>
      </c>
      <c r="C85" s="62" t="s">
        <v>14</v>
      </c>
      <c r="D85" s="62" t="s">
        <v>27</v>
      </c>
      <c r="E85" s="62" t="s">
        <v>829</v>
      </c>
      <c r="F85" s="62" t="s">
        <v>84</v>
      </c>
      <c r="G85" s="62">
        <v>35</v>
      </c>
      <c r="H85" s="95">
        <v>0.4</v>
      </c>
      <c r="I85" s="95">
        <v>0.6</v>
      </c>
    </row>
    <row r="86" spans="1:9" ht="38.25" x14ac:dyDescent="0.25">
      <c r="A86" s="60" t="s">
        <v>1227</v>
      </c>
      <c r="B86" s="93">
        <v>212128.69999999998</v>
      </c>
      <c r="C86" s="62" t="s">
        <v>14</v>
      </c>
      <c r="D86" s="62" t="s">
        <v>27</v>
      </c>
      <c r="E86" s="62" t="s">
        <v>826</v>
      </c>
      <c r="F86" s="62" t="s">
        <v>84</v>
      </c>
      <c r="G86" s="62">
        <v>70</v>
      </c>
      <c r="H86" s="95">
        <v>0.8</v>
      </c>
      <c r="I86" s="95">
        <v>1.2</v>
      </c>
    </row>
    <row r="87" spans="1:9" ht="38.25" x14ac:dyDescent="0.25">
      <c r="A87" s="60" t="s">
        <v>1228</v>
      </c>
      <c r="B87" s="93">
        <v>212128.69999999998</v>
      </c>
      <c r="C87" s="62" t="s">
        <v>14</v>
      </c>
      <c r="D87" s="62" t="s">
        <v>27</v>
      </c>
      <c r="E87" s="62" t="s">
        <v>835</v>
      </c>
      <c r="F87" s="62" t="s">
        <v>84</v>
      </c>
      <c r="G87" s="62">
        <v>70</v>
      </c>
      <c r="H87" s="95">
        <v>0.8</v>
      </c>
      <c r="I87" s="95">
        <v>1.2</v>
      </c>
    </row>
    <row r="88" spans="1:9" ht="38.25" x14ac:dyDescent="0.25">
      <c r="A88" s="60" t="s">
        <v>197</v>
      </c>
      <c r="B88" s="93">
        <v>848514.79999999993</v>
      </c>
      <c r="C88" s="62" t="s">
        <v>14</v>
      </c>
      <c r="D88" s="62" t="s">
        <v>27</v>
      </c>
      <c r="E88" s="62" t="s">
        <v>243</v>
      </c>
      <c r="F88" s="62" t="s">
        <v>84</v>
      </c>
      <c r="G88" s="62">
        <v>280</v>
      </c>
      <c r="H88" s="95">
        <v>3.2</v>
      </c>
      <c r="I88" s="95">
        <v>4.8</v>
      </c>
    </row>
    <row r="89" spans="1:9" ht="38.25" x14ac:dyDescent="0.25">
      <c r="A89" s="60" t="s">
        <v>1229</v>
      </c>
      <c r="B89" s="93">
        <v>318193.05</v>
      </c>
      <c r="C89" s="62" t="s">
        <v>14</v>
      </c>
      <c r="D89" s="62" t="s">
        <v>27</v>
      </c>
      <c r="E89" s="62" t="s">
        <v>836</v>
      </c>
      <c r="F89" s="62" t="s">
        <v>84</v>
      </c>
      <c r="G89" s="62">
        <v>105</v>
      </c>
      <c r="H89" s="95">
        <v>1.2000000000000002</v>
      </c>
      <c r="I89" s="95">
        <v>1.7999999999999998</v>
      </c>
    </row>
    <row r="90" spans="1:9" ht="39" customHeight="1" x14ac:dyDescent="0.25">
      <c r="A90" s="60" t="s">
        <v>1230</v>
      </c>
      <c r="B90" s="93">
        <v>106064.34999999999</v>
      </c>
      <c r="C90" s="62" t="s">
        <v>14</v>
      </c>
      <c r="D90" s="62" t="s">
        <v>27</v>
      </c>
      <c r="E90" s="62" t="s">
        <v>809</v>
      </c>
      <c r="F90" s="62" t="s">
        <v>84</v>
      </c>
      <c r="G90" s="62">
        <v>35</v>
      </c>
      <c r="H90" s="95">
        <v>0.4</v>
      </c>
      <c r="I90" s="95">
        <v>0.6</v>
      </c>
    </row>
    <row r="91" spans="1:9" ht="38.25" x14ac:dyDescent="0.25">
      <c r="A91" s="60" t="s">
        <v>1231</v>
      </c>
      <c r="B91" s="93">
        <v>106064.34999999999</v>
      </c>
      <c r="C91" s="62" t="s">
        <v>14</v>
      </c>
      <c r="D91" s="62" t="s">
        <v>27</v>
      </c>
      <c r="E91" s="62" t="s">
        <v>801</v>
      </c>
      <c r="F91" s="62" t="s">
        <v>84</v>
      </c>
      <c r="G91" s="62">
        <v>35</v>
      </c>
      <c r="H91" s="95">
        <v>0.4</v>
      </c>
      <c r="I91" s="95">
        <v>0.6</v>
      </c>
    </row>
    <row r="92" spans="1:9" ht="38.25" x14ac:dyDescent="0.25">
      <c r="A92" s="60" t="s">
        <v>1232</v>
      </c>
      <c r="B92" s="93">
        <v>106064.34999999999</v>
      </c>
      <c r="C92" s="62" t="s">
        <v>14</v>
      </c>
      <c r="D92" s="62" t="s">
        <v>27</v>
      </c>
      <c r="E92" s="62" t="s">
        <v>186</v>
      </c>
      <c r="F92" s="62" t="s">
        <v>84</v>
      </c>
      <c r="G92" s="62">
        <v>35</v>
      </c>
      <c r="H92" s="95">
        <v>0.4</v>
      </c>
      <c r="I92" s="95">
        <v>0.6</v>
      </c>
    </row>
    <row r="93" spans="1:9" ht="38.25" x14ac:dyDescent="0.25">
      <c r="A93" s="60" t="s">
        <v>1233</v>
      </c>
      <c r="B93" s="93">
        <v>106064.34999999999</v>
      </c>
      <c r="C93" s="62" t="s">
        <v>14</v>
      </c>
      <c r="D93" s="62" t="s">
        <v>27</v>
      </c>
      <c r="E93" s="62" t="s">
        <v>102</v>
      </c>
      <c r="F93" s="62" t="s">
        <v>84</v>
      </c>
      <c r="G93" s="62">
        <v>35</v>
      </c>
      <c r="H93" s="95">
        <v>0.4</v>
      </c>
      <c r="I93" s="95">
        <v>0.6</v>
      </c>
    </row>
    <row r="94" spans="1:9" ht="38.25" x14ac:dyDescent="0.25">
      <c r="A94" s="60" t="s">
        <v>195</v>
      </c>
      <c r="B94" s="93">
        <v>212128.69999999998</v>
      </c>
      <c r="C94" s="62" t="s">
        <v>14</v>
      </c>
      <c r="D94" s="62" t="s">
        <v>27</v>
      </c>
      <c r="E94" s="62" t="s">
        <v>804</v>
      </c>
      <c r="F94" s="62" t="s">
        <v>84</v>
      </c>
      <c r="G94" s="62">
        <v>70</v>
      </c>
      <c r="H94" s="95">
        <v>0.8</v>
      </c>
      <c r="I94" s="95">
        <v>1.2</v>
      </c>
    </row>
    <row r="95" spans="1:9" ht="38.25" x14ac:dyDescent="0.25">
      <c r="A95" s="60" t="s">
        <v>1234</v>
      </c>
      <c r="B95" s="93">
        <v>742450.45</v>
      </c>
      <c r="C95" s="62" t="s">
        <v>14</v>
      </c>
      <c r="D95" s="62" t="s">
        <v>27</v>
      </c>
      <c r="E95" s="62" t="s">
        <v>810</v>
      </c>
      <c r="F95" s="62" t="s">
        <v>84</v>
      </c>
      <c r="G95" s="62">
        <v>245</v>
      </c>
      <c r="H95" s="95">
        <v>2.8000000000000003</v>
      </c>
      <c r="I95" s="95">
        <v>4.2</v>
      </c>
    </row>
    <row r="96" spans="1:9" ht="38.25" x14ac:dyDescent="0.25">
      <c r="A96" s="60" t="s">
        <v>1235</v>
      </c>
      <c r="B96" s="93">
        <v>106064.34999999999</v>
      </c>
      <c r="C96" s="62" t="s">
        <v>14</v>
      </c>
      <c r="D96" s="62" t="s">
        <v>27</v>
      </c>
      <c r="E96" s="62" t="s">
        <v>811</v>
      </c>
      <c r="F96" s="62" t="s">
        <v>84</v>
      </c>
      <c r="G96" s="62">
        <v>35</v>
      </c>
      <c r="H96" s="95">
        <v>0.4</v>
      </c>
      <c r="I96" s="95">
        <v>0.6</v>
      </c>
    </row>
    <row r="97" spans="1:9" ht="63.75" x14ac:dyDescent="0.25">
      <c r="A97" s="60" t="s">
        <v>1236</v>
      </c>
      <c r="B97" s="93">
        <v>318193.05</v>
      </c>
      <c r="C97" s="62" t="s">
        <v>14</v>
      </c>
      <c r="D97" s="62" t="s">
        <v>27</v>
      </c>
      <c r="E97" s="62" t="s">
        <v>813</v>
      </c>
      <c r="F97" s="62" t="s">
        <v>84</v>
      </c>
      <c r="G97" s="62">
        <v>105</v>
      </c>
      <c r="H97" s="95">
        <v>1.2000000000000002</v>
      </c>
      <c r="I97" s="95">
        <v>1.7999999999999998</v>
      </c>
    </row>
    <row r="98" spans="1:9" ht="38.25" x14ac:dyDescent="0.25">
      <c r="A98" s="60" t="s">
        <v>198</v>
      </c>
      <c r="B98" s="93">
        <v>106064.34999999999</v>
      </c>
      <c r="C98" s="62" t="s">
        <v>14</v>
      </c>
      <c r="D98" s="62" t="s">
        <v>27</v>
      </c>
      <c r="E98" s="62" t="s">
        <v>814</v>
      </c>
      <c r="F98" s="62" t="s">
        <v>84</v>
      </c>
      <c r="G98" s="62">
        <v>35</v>
      </c>
      <c r="H98" s="95">
        <v>0.4</v>
      </c>
      <c r="I98" s="95">
        <v>0.6</v>
      </c>
    </row>
    <row r="99" spans="1:9" ht="63.75" x14ac:dyDescent="0.25">
      <c r="A99" s="60" t="s">
        <v>1237</v>
      </c>
      <c r="B99" s="93">
        <v>318193.05</v>
      </c>
      <c r="C99" s="62" t="s">
        <v>14</v>
      </c>
      <c r="D99" s="62" t="s">
        <v>27</v>
      </c>
      <c r="E99" s="62" t="s">
        <v>837</v>
      </c>
      <c r="F99" s="62" t="s">
        <v>84</v>
      </c>
      <c r="G99" s="62">
        <v>105</v>
      </c>
      <c r="H99" s="95">
        <v>1.2000000000000002</v>
      </c>
      <c r="I99" s="95">
        <v>1.7999999999999998</v>
      </c>
    </row>
    <row r="100" spans="1:9" ht="38.25" x14ac:dyDescent="0.25">
      <c r="A100" s="60" t="s">
        <v>199</v>
      </c>
      <c r="B100" s="93">
        <v>318193.05</v>
      </c>
      <c r="C100" s="62" t="s">
        <v>14</v>
      </c>
      <c r="D100" s="62" t="s">
        <v>27</v>
      </c>
      <c r="E100" s="62" t="s">
        <v>819</v>
      </c>
      <c r="F100" s="62" t="s">
        <v>84</v>
      </c>
      <c r="G100" s="62">
        <v>105</v>
      </c>
      <c r="H100" s="95">
        <v>1.2000000000000002</v>
      </c>
      <c r="I100" s="95">
        <v>1.7999999999999998</v>
      </c>
    </row>
    <row r="101" spans="1:9" ht="38.25" x14ac:dyDescent="0.25">
      <c r="A101" s="60" t="s">
        <v>1238</v>
      </c>
      <c r="B101" s="93">
        <v>212128.69999999998</v>
      </c>
      <c r="C101" s="62" t="s">
        <v>14</v>
      </c>
      <c r="D101" s="62" t="s">
        <v>27</v>
      </c>
      <c r="E101" s="62" t="s">
        <v>820</v>
      </c>
      <c r="F101" s="62" t="s">
        <v>84</v>
      </c>
      <c r="G101" s="62">
        <v>70</v>
      </c>
      <c r="H101" s="95">
        <v>0.8</v>
      </c>
      <c r="I101" s="95">
        <v>1.2</v>
      </c>
    </row>
    <row r="102" spans="1:9" ht="38.25" x14ac:dyDescent="0.25">
      <c r="A102" s="60" t="s">
        <v>1239</v>
      </c>
      <c r="B102" s="93">
        <v>106064.34999999999</v>
      </c>
      <c r="C102" s="62" t="s">
        <v>14</v>
      </c>
      <c r="D102" s="62" t="s">
        <v>27</v>
      </c>
      <c r="E102" s="62" t="s">
        <v>834</v>
      </c>
      <c r="F102" s="62" t="s">
        <v>84</v>
      </c>
      <c r="G102" s="62">
        <v>35</v>
      </c>
      <c r="H102" s="95">
        <v>0.4</v>
      </c>
      <c r="I102" s="95">
        <v>0.6</v>
      </c>
    </row>
    <row r="103" spans="1:9" ht="38.25" x14ac:dyDescent="0.25">
      <c r="A103" s="60" t="s">
        <v>1240</v>
      </c>
      <c r="B103" s="93">
        <v>106064.34999999999</v>
      </c>
      <c r="C103" s="62" t="s">
        <v>14</v>
      </c>
      <c r="D103" s="62" t="s">
        <v>27</v>
      </c>
      <c r="E103" s="62" t="s">
        <v>822</v>
      </c>
      <c r="F103" s="62" t="s">
        <v>84</v>
      </c>
      <c r="G103" s="62">
        <v>35</v>
      </c>
      <c r="H103" s="95">
        <v>0.4</v>
      </c>
      <c r="I103" s="95">
        <v>0.6</v>
      </c>
    </row>
    <row r="104" spans="1:9" ht="38.25" x14ac:dyDescent="0.25">
      <c r="A104" s="60" t="s">
        <v>194</v>
      </c>
      <c r="B104" s="93">
        <v>318193.05</v>
      </c>
      <c r="C104" s="62" t="s">
        <v>14</v>
      </c>
      <c r="D104" s="62" t="s">
        <v>27</v>
      </c>
      <c r="E104" s="62" t="s">
        <v>824</v>
      </c>
      <c r="F104" s="62" t="s">
        <v>84</v>
      </c>
      <c r="G104" s="62">
        <v>105</v>
      </c>
      <c r="H104" s="95">
        <v>1.2000000000000002</v>
      </c>
      <c r="I104" s="95">
        <v>1.7999999999999998</v>
      </c>
    </row>
    <row r="105" spans="1:9" ht="38.25" x14ac:dyDescent="0.25">
      <c r="A105" s="60" t="s">
        <v>1241</v>
      </c>
      <c r="B105" s="93">
        <v>318193.05</v>
      </c>
      <c r="C105" s="62" t="s">
        <v>14</v>
      </c>
      <c r="D105" s="62" t="s">
        <v>27</v>
      </c>
      <c r="E105" s="62" t="s">
        <v>825</v>
      </c>
      <c r="F105" s="62" t="s">
        <v>84</v>
      </c>
      <c r="G105" s="62">
        <v>105</v>
      </c>
      <c r="H105" s="95">
        <v>1.2000000000000002</v>
      </c>
      <c r="I105" s="95">
        <v>1.7999999999999998</v>
      </c>
    </row>
    <row r="106" spans="1:9" ht="38.25" x14ac:dyDescent="0.25">
      <c r="A106" s="60" t="s">
        <v>1242</v>
      </c>
      <c r="B106" s="93">
        <v>106064.34999999999</v>
      </c>
      <c r="C106" s="62" t="s">
        <v>14</v>
      </c>
      <c r="D106" s="62" t="s">
        <v>27</v>
      </c>
      <c r="E106" s="62" t="s">
        <v>148</v>
      </c>
      <c r="F106" s="62" t="s">
        <v>84</v>
      </c>
      <c r="G106" s="62">
        <v>35</v>
      </c>
      <c r="H106" s="95">
        <v>0.4</v>
      </c>
      <c r="I106" s="95">
        <v>0.6</v>
      </c>
    </row>
    <row r="107" spans="1:9" ht="63.75" x14ac:dyDescent="0.25">
      <c r="A107" s="60" t="s">
        <v>1243</v>
      </c>
      <c r="B107" s="93">
        <v>212128.69999999998</v>
      </c>
      <c r="C107" s="62" t="s">
        <v>14</v>
      </c>
      <c r="D107" s="62" t="s">
        <v>27</v>
      </c>
      <c r="E107" s="62" t="s">
        <v>838</v>
      </c>
      <c r="F107" s="62" t="s">
        <v>84</v>
      </c>
      <c r="G107" s="62">
        <v>70</v>
      </c>
      <c r="H107" s="95">
        <v>0.8</v>
      </c>
      <c r="I107" s="95">
        <v>1.2</v>
      </c>
    </row>
    <row r="108" spans="1:9" ht="38.25" x14ac:dyDescent="0.25">
      <c r="A108" s="60" t="s">
        <v>1244</v>
      </c>
      <c r="B108" s="93">
        <v>106064.34999999999</v>
      </c>
      <c r="C108" s="62" t="s">
        <v>14</v>
      </c>
      <c r="D108" s="62" t="s">
        <v>27</v>
      </c>
      <c r="E108" s="62" t="s">
        <v>839</v>
      </c>
      <c r="F108" s="62" t="s">
        <v>84</v>
      </c>
      <c r="G108" s="62">
        <v>35</v>
      </c>
      <c r="H108" s="95">
        <v>0.4</v>
      </c>
      <c r="I108" s="95">
        <v>0.6</v>
      </c>
    </row>
    <row r="109" spans="1:9" ht="38.25" x14ac:dyDescent="0.25">
      <c r="A109" s="60" t="s">
        <v>200</v>
      </c>
      <c r="B109" s="93">
        <v>212128.69999999998</v>
      </c>
      <c r="C109" s="62" t="s">
        <v>14</v>
      </c>
      <c r="D109" s="62" t="s">
        <v>27</v>
      </c>
      <c r="E109" s="62" t="s">
        <v>840</v>
      </c>
      <c r="F109" s="62" t="s">
        <v>84</v>
      </c>
      <c r="G109" s="62">
        <v>70</v>
      </c>
      <c r="H109" s="95">
        <v>0.8</v>
      </c>
      <c r="I109" s="95">
        <v>1.2</v>
      </c>
    </row>
    <row r="110" spans="1:9" ht="38.25" x14ac:dyDescent="0.25">
      <c r="A110" s="60" t="s">
        <v>1245</v>
      </c>
      <c r="B110" s="93">
        <v>87941.790000000008</v>
      </c>
      <c r="C110" s="62" t="s">
        <v>14</v>
      </c>
      <c r="D110" s="62" t="s">
        <v>27</v>
      </c>
      <c r="E110" s="62" t="s">
        <v>794</v>
      </c>
      <c r="F110" s="62" t="s">
        <v>793</v>
      </c>
      <c r="G110" s="62">
        <v>1</v>
      </c>
      <c r="H110" s="95">
        <v>0.4</v>
      </c>
      <c r="I110" s="95">
        <v>0.6</v>
      </c>
    </row>
    <row r="111" spans="1:9" ht="38.25" x14ac:dyDescent="0.25">
      <c r="A111" s="60" t="s">
        <v>1246</v>
      </c>
      <c r="B111" s="93">
        <v>87941.790000000008</v>
      </c>
      <c r="C111" s="62" t="s">
        <v>14</v>
      </c>
      <c r="D111" s="62" t="s">
        <v>27</v>
      </c>
      <c r="E111" s="62" t="s">
        <v>841</v>
      </c>
      <c r="F111" s="62" t="s">
        <v>793</v>
      </c>
      <c r="G111" s="62">
        <v>1</v>
      </c>
      <c r="H111" s="95">
        <v>0.4</v>
      </c>
      <c r="I111" s="95">
        <v>0.6</v>
      </c>
    </row>
    <row r="112" spans="1:9" ht="38.25" x14ac:dyDescent="0.25">
      <c r="A112" s="60" t="s">
        <v>1247</v>
      </c>
      <c r="B112" s="93">
        <v>87941.790000000008</v>
      </c>
      <c r="C112" s="62" t="s">
        <v>14</v>
      </c>
      <c r="D112" s="62" t="s">
        <v>27</v>
      </c>
      <c r="E112" s="62" t="s">
        <v>842</v>
      </c>
      <c r="F112" s="62" t="s">
        <v>793</v>
      </c>
      <c r="G112" s="62">
        <v>1</v>
      </c>
      <c r="H112" s="95">
        <v>0.4</v>
      </c>
      <c r="I112" s="95">
        <v>0.6</v>
      </c>
    </row>
    <row r="113" spans="1:9" ht="38.25" x14ac:dyDescent="0.25">
      <c r="A113" s="60" t="s">
        <v>1248</v>
      </c>
      <c r="B113" s="93">
        <v>87941.790000000008</v>
      </c>
      <c r="C113" s="62" t="s">
        <v>14</v>
      </c>
      <c r="D113" s="62" t="s">
        <v>27</v>
      </c>
      <c r="E113" s="62" t="s">
        <v>803</v>
      </c>
      <c r="F113" s="62" t="s">
        <v>793</v>
      </c>
      <c r="G113" s="62">
        <v>1</v>
      </c>
      <c r="H113" s="95">
        <v>0.4</v>
      </c>
      <c r="I113" s="95">
        <v>0.6</v>
      </c>
    </row>
    <row r="114" spans="1:9" ht="38.25" x14ac:dyDescent="0.25">
      <c r="A114" s="60" t="s">
        <v>1249</v>
      </c>
      <c r="B114" s="93">
        <v>87941.790000000008</v>
      </c>
      <c r="C114" s="62" t="s">
        <v>14</v>
      </c>
      <c r="D114" s="62" t="s">
        <v>27</v>
      </c>
      <c r="E114" s="62" t="s">
        <v>801</v>
      </c>
      <c r="F114" s="62" t="s">
        <v>793</v>
      </c>
      <c r="G114" s="62">
        <v>1</v>
      </c>
      <c r="H114" s="95">
        <v>0.4</v>
      </c>
      <c r="I114" s="95">
        <v>0.6</v>
      </c>
    </row>
    <row r="115" spans="1:9" ht="38.25" x14ac:dyDescent="0.25">
      <c r="A115" s="60" t="s">
        <v>1250</v>
      </c>
      <c r="B115" s="93">
        <v>87941.790000000008</v>
      </c>
      <c r="C115" s="62" t="s">
        <v>14</v>
      </c>
      <c r="D115" s="62" t="s">
        <v>27</v>
      </c>
      <c r="E115" s="62" t="s">
        <v>819</v>
      </c>
      <c r="F115" s="62" t="s">
        <v>793</v>
      </c>
      <c r="G115" s="62">
        <v>1</v>
      </c>
      <c r="H115" s="95">
        <v>0.4</v>
      </c>
      <c r="I115" s="95">
        <v>0.6</v>
      </c>
    </row>
    <row r="116" spans="1:9" ht="38.25" x14ac:dyDescent="0.25">
      <c r="A116" s="60" t="s">
        <v>1251</v>
      </c>
      <c r="B116" s="93">
        <v>87941.790000000008</v>
      </c>
      <c r="C116" s="62" t="s">
        <v>14</v>
      </c>
      <c r="D116" s="62" t="s">
        <v>27</v>
      </c>
      <c r="E116" s="62" t="s">
        <v>843</v>
      </c>
      <c r="F116" s="62" t="s">
        <v>793</v>
      </c>
      <c r="G116" s="62">
        <v>1</v>
      </c>
      <c r="H116" s="95">
        <v>0.4</v>
      </c>
      <c r="I116" s="95">
        <v>0.6</v>
      </c>
    </row>
    <row r="117" spans="1:9" ht="38.25" x14ac:dyDescent="0.25">
      <c r="A117" s="60" t="s">
        <v>1252</v>
      </c>
      <c r="B117" s="93">
        <v>93804.59</v>
      </c>
      <c r="C117" s="62" t="s">
        <v>14</v>
      </c>
      <c r="D117" s="62" t="s">
        <v>27</v>
      </c>
      <c r="E117" s="62" t="s">
        <v>844</v>
      </c>
      <c r="F117" s="62" t="s">
        <v>793</v>
      </c>
      <c r="G117" s="62">
        <v>1</v>
      </c>
      <c r="H117" s="95">
        <v>0.4</v>
      </c>
      <c r="I117" s="95">
        <v>0.6</v>
      </c>
    </row>
    <row r="118" spans="1:9" ht="38.25" x14ac:dyDescent="0.25">
      <c r="A118" s="60" t="s">
        <v>1253</v>
      </c>
      <c r="B118" s="93">
        <v>87941.790000000008</v>
      </c>
      <c r="C118" s="62" t="s">
        <v>14</v>
      </c>
      <c r="D118" s="62" t="s">
        <v>27</v>
      </c>
      <c r="E118" s="62" t="s">
        <v>836</v>
      </c>
      <c r="F118" s="62" t="s">
        <v>793</v>
      </c>
      <c r="G118" s="62">
        <v>1</v>
      </c>
      <c r="H118" s="95">
        <v>0.4</v>
      </c>
      <c r="I118" s="95">
        <v>0.6</v>
      </c>
    </row>
    <row r="119" spans="1:9" ht="38.25" x14ac:dyDescent="0.25">
      <c r="A119" s="60" t="s">
        <v>1254</v>
      </c>
      <c r="B119" s="93">
        <v>87941.790000000008</v>
      </c>
      <c r="C119" s="62" t="s">
        <v>14</v>
      </c>
      <c r="D119" s="62" t="s">
        <v>27</v>
      </c>
      <c r="E119" s="62" t="s">
        <v>810</v>
      </c>
      <c r="F119" s="62" t="s">
        <v>793</v>
      </c>
      <c r="G119" s="62">
        <v>1</v>
      </c>
      <c r="H119" s="95">
        <v>0.4</v>
      </c>
      <c r="I119" s="95">
        <v>0.6</v>
      </c>
    </row>
    <row r="120" spans="1:9" ht="38.25" x14ac:dyDescent="0.25">
      <c r="A120" s="60" t="s">
        <v>1255</v>
      </c>
      <c r="B120" s="93">
        <v>87941.790000000008</v>
      </c>
      <c r="C120" s="62" t="s">
        <v>14</v>
      </c>
      <c r="D120" s="62" t="s">
        <v>27</v>
      </c>
      <c r="E120" s="62" t="s">
        <v>845</v>
      </c>
      <c r="F120" s="62" t="s">
        <v>793</v>
      </c>
      <c r="G120" s="62">
        <v>1</v>
      </c>
      <c r="H120" s="95">
        <v>0.4</v>
      </c>
      <c r="I120" s="95">
        <v>0.6</v>
      </c>
    </row>
    <row r="121" spans="1:9" ht="38.25" x14ac:dyDescent="0.25">
      <c r="A121" s="60" t="s">
        <v>1256</v>
      </c>
      <c r="B121" s="93">
        <v>11134.5</v>
      </c>
      <c r="C121" s="62" t="s">
        <v>14</v>
      </c>
      <c r="D121" s="62" t="s">
        <v>27</v>
      </c>
      <c r="E121" s="62" t="s">
        <v>243</v>
      </c>
      <c r="F121" s="62" t="s">
        <v>84</v>
      </c>
      <c r="G121" s="62">
        <v>25</v>
      </c>
      <c r="H121" s="95">
        <v>0.4</v>
      </c>
      <c r="I121" s="95">
        <v>0.6</v>
      </c>
    </row>
    <row r="122" spans="1:9" ht="38.25" x14ac:dyDescent="0.25">
      <c r="A122" s="60" t="s">
        <v>1257</v>
      </c>
      <c r="B122" s="93">
        <v>11134.5</v>
      </c>
      <c r="C122" s="62" t="s">
        <v>14</v>
      </c>
      <c r="D122" s="62" t="s">
        <v>27</v>
      </c>
      <c r="E122" s="62" t="s">
        <v>844</v>
      </c>
      <c r="F122" s="62" t="s">
        <v>84</v>
      </c>
      <c r="G122" s="62">
        <v>25</v>
      </c>
      <c r="H122" s="95">
        <v>0.4</v>
      </c>
      <c r="I122" s="95">
        <v>0.6</v>
      </c>
    </row>
    <row r="123" spans="1:9" ht="38.25" x14ac:dyDescent="0.25">
      <c r="A123" s="60" t="s">
        <v>1258</v>
      </c>
      <c r="B123" s="93">
        <v>11134.5</v>
      </c>
      <c r="C123" s="62" t="s">
        <v>14</v>
      </c>
      <c r="D123" s="62" t="s">
        <v>27</v>
      </c>
      <c r="E123" s="62" t="s">
        <v>823</v>
      </c>
      <c r="F123" s="62" t="s">
        <v>84</v>
      </c>
      <c r="G123" s="62">
        <v>25</v>
      </c>
      <c r="H123" s="95">
        <v>0.4</v>
      </c>
      <c r="I123" s="95">
        <v>0.6</v>
      </c>
    </row>
    <row r="124" spans="1:9" ht="38.25" x14ac:dyDescent="0.25">
      <c r="A124" s="60" t="s">
        <v>206</v>
      </c>
      <c r="B124" s="93">
        <v>9371.56</v>
      </c>
      <c r="C124" s="62" t="s">
        <v>14</v>
      </c>
      <c r="D124" s="62" t="s">
        <v>27</v>
      </c>
      <c r="E124" s="62" t="s">
        <v>804</v>
      </c>
      <c r="F124" s="62" t="s">
        <v>84</v>
      </c>
      <c r="G124" s="62">
        <v>38</v>
      </c>
      <c r="H124" s="95">
        <v>0.4</v>
      </c>
      <c r="I124" s="95">
        <v>0.6</v>
      </c>
    </row>
    <row r="125" spans="1:9" ht="38.25" x14ac:dyDescent="0.25">
      <c r="A125" s="60" t="s">
        <v>205</v>
      </c>
      <c r="B125" s="93">
        <v>9371.56</v>
      </c>
      <c r="C125" s="62" t="s">
        <v>14</v>
      </c>
      <c r="D125" s="62" t="s">
        <v>27</v>
      </c>
      <c r="E125" s="62" t="s">
        <v>846</v>
      </c>
      <c r="F125" s="62" t="s">
        <v>84</v>
      </c>
      <c r="G125" s="62">
        <v>38</v>
      </c>
      <c r="H125" s="95">
        <v>0.4</v>
      </c>
      <c r="I125" s="95">
        <v>0.6</v>
      </c>
    </row>
    <row r="126" spans="1:9" ht="38.25" x14ac:dyDescent="0.25">
      <c r="A126" s="60" t="s">
        <v>1259</v>
      </c>
      <c r="B126" s="93">
        <v>106064.34999999999</v>
      </c>
      <c r="C126" s="62" t="s">
        <v>14</v>
      </c>
      <c r="D126" s="62" t="s">
        <v>27</v>
      </c>
      <c r="E126" s="62" t="s">
        <v>847</v>
      </c>
      <c r="F126" s="62" t="s">
        <v>84</v>
      </c>
      <c r="G126" s="62">
        <v>35</v>
      </c>
      <c r="H126" s="95">
        <v>0.4</v>
      </c>
      <c r="I126" s="95">
        <v>0.6</v>
      </c>
    </row>
    <row r="127" spans="1:9" ht="38.25" x14ac:dyDescent="0.25">
      <c r="A127" s="60" t="s">
        <v>1260</v>
      </c>
      <c r="B127" s="93">
        <v>106064.34999999999</v>
      </c>
      <c r="C127" s="62" t="s">
        <v>14</v>
      </c>
      <c r="D127" s="62" t="s">
        <v>27</v>
      </c>
      <c r="E127" s="62" t="s">
        <v>844</v>
      </c>
      <c r="F127" s="62" t="s">
        <v>84</v>
      </c>
      <c r="G127" s="62">
        <v>35</v>
      </c>
      <c r="H127" s="95">
        <v>0.4</v>
      </c>
      <c r="I127" s="95">
        <v>0.6</v>
      </c>
    </row>
    <row r="128" spans="1:9" ht="51" x14ac:dyDescent="0.25">
      <c r="A128" s="60" t="s">
        <v>1261</v>
      </c>
      <c r="B128" s="93">
        <v>14062.439999999944</v>
      </c>
      <c r="C128" s="62" t="s">
        <v>14</v>
      </c>
      <c r="D128" s="62" t="s">
        <v>27</v>
      </c>
      <c r="E128" s="62" t="s">
        <v>805</v>
      </c>
      <c r="F128" s="62" t="s">
        <v>84</v>
      </c>
      <c r="G128" s="62">
        <v>315</v>
      </c>
      <c r="H128" s="95">
        <v>3.6</v>
      </c>
      <c r="I128" s="95">
        <v>5.3999999999999995</v>
      </c>
    </row>
    <row r="129" spans="1:9" ht="51" x14ac:dyDescent="0.25">
      <c r="A129" s="60" t="s">
        <v>1262</v>
      </c>
      <c r="B129" s="93">
        <v>93804.59</v>
      </c>
      <c r="C129" s="62" t="s">
        <v>14</v>
      </c>
      <c r="D129" s="62" t="s">
        <v>848</v>
      </c>
      <c r="E129" s="62" t="s">
        <v>849</v>
      </c>
      <c r="F129" s="62" t="s">
        <v>793</v>
      </c>
      <c r="G129" s="62">
        <v>1</v>
      </c>
      <c r="H129" s="95">
        <v>0.4</v>
      </c>
      <c r="I129" s="95">
        <v>0.6</v>
      </c>
    </row>
    <row r="130" spans="1:9" ht="38.25" x14ac:dyDescent="0.25">
      <c r="A130" s="60" t="s">
        <v>1263</v>
      </c>
      <c r="B130" s="93">
        <v>93804.59</v>
      </c>
      <c r="C130" s="62" t="s">
        <v>14</v>
      </c>
      <c r="D130" s="62" t="s">
        <v>848</v>
      </c>
      <c r="E130" s="62" t="s">
        <v>850</v>
      </c>
      <c r="F130" s="62" t="s">
        <v>793</v>
      </c>
      <c r="G130" s="62">
        <v>1</v>
      </c>
      <c r="H130" s="95">
        <v>0.4</v>
      </c>
      <c r="I130" s="95">
        <v>0.6</v>
      </c>
    </row>
    <row r="131" spans="1:9" ht="38.25" x14ac:dyDescent="0.25">
      <c r="A131" s="60" t="s">
        <v>1264</v>
      </c>
      <c r="B131" s="93">
        <v>93804.59</v>
      </c>
      <c r="C131" s="62" t="s">
        <v>14</v>
      </c>
      <c r="D131" s="62" t="s">
        <v>848</v>
      </c>
      <c r="E131" s="62" t="s">
        <v>851</v>
      </c>
      <c r="F131" s="62" t="s">
        <v>793</v>
      </c>
      <c r="G131" s="62">
        <v>1</v>
      </c>
      <c r="H131" s="95">
        <v>0.4</v>
      </c>
      <c r="I131" s="95">
        <v>0.6</v>
      </c>
    </row>
    <row r="132" spans="1:9" ht="38.25" x14ac:dyDescent="0.25">
      <c r="A132" s="60" t="s">
        <v>1265</v>
      </c>
      <c r="B132" s="93">
        <v>93804.59</v>
      </c>
      <c r="C132" s="62" t="s">
        <v>14</v>
      </c>
      <c r="D132" s="62" t="s">
        <v>848</v>
      </c>
      <c r="E132" s="62" t="s">
        <v>852</v>
      </c>
      <c r="F132" s="62" t="s">
        <v>793</v>
      </c>
      <c r="G132" s="62">
        <v>1</v>
      </c>
      <c r="H132" s="95">
        <v>0.4</v>
      </c>
      <c r="I132" s="95">
        <v>0.6</v>
      </c>
    </row>
    <row r="133" spans="1:9" ht="38.25" x14ac:dyDescent="0.25">
      <c r="A133" s="60" t="s">
        <v>1266</v>
      </c>
      <c r="B133" s="93">
        <v>93804.59</v>
      </c>
      <c r="C133" s="62" t="s">
        <v>14</v>
      </c>
      <c r="D133" s="62" t="s">
        <v>848</v>
      </c>
      <c r="E133" s="62" t="s">
        <v>853</v>
      </c>
      <c r="F133" s="62" t="s">
        <v>793</v>
      </c>
      <c r="G133" s="62">
        <v>1</v>
      </c>
      <c r="H133" s="95">
        <v>0.4</v>
      </c>
      <c r="I133" s="95">
        <v>0.6</v>
      </c>
    </row>
    <row r="134" spans="1:9" ht="51" x14ac:dyDescent="0.25">
      <c r="A134" s="60" t="s">
        <v>1267</v>
      </c>
      <c r="B134" s="93">
        <v>187609.18</v>
      </c>
      <c r="C134" s="62" t="s">
        <v>14</v>
      </c>
      <c r="D134" s="62" t="s">
        <v>848</v>
      </c>
      <c r="E134" s="62" t="s">
        <v>854</v>
      </c>
      <c r="F134" s="62" t="s">
        <v>793</v>
      </c>
      <c r="G134" s="62">
        <v>2</v>
      </c>
      <c r="H134" s="95">
        <v>0.8</v>
      </c>
      <c r="I134" s="95">
        <v>1.2</v>
      </c>
    </row>
    <row r="135" spans="1:9" ht="38.25" x14ac:dyDescent="0.25">
      <c r="A135" s="60" t="s">
        <v>1268</v>
      </c>
      <c r="B135" s="93">
        <v>187609.18</v>
      </c>
      <c r="C135" s="62" t="s">
        <v>14</v>
      </c>
      <c r="D135" s="62" t="s">
        <v>848</v>
      </c>
      <c r="E135" s="62" t="s">
        <v>855</v>
      </c>
      <c r="F135" s="62" t="s">
        <v>793</v>
      </c>
      <c r="G135" s="62">
        <v>2</v>
      </c>
      <c r="H135" s="95">
        <v>0.8</v>
      </c>
      <c r="I135" s="95">
        <v>1.2</v>
      </c>
    </row>
    <row r="136" spans="1:9" ht="38.25" x14ac:dyDescent="0.25">
      <c r="A136" s="60" t="s">
        <v>1269</v>
      </c>
      <c r="B136" s="93">
        <v>93804.59</v>
      </c>
      <c r="C136" s="62" t="s">
        <v>14</v>
      </c>
      <c r="D136" s="62" t="s">
        <v>848</v>
      </c>
      <c r="E136" s="62" t="s">
        <v>856</v>
      </c>
      <c r="F136" s="62" t="s">
        <v>793</v>
      </c>
      <c r="G136" s="62">
        <v>1</v>
      </c>
      <c r="H136" s="95">
        <v>0.4</v>
      </c>
      <c r="I136" s="95">
        <v>0.6</v>
      </c>
    </row>
    <row r="137" spans="1:9" ht="38.25" x14ac:dyDescent="0.25">
      <c r="A137" s="60" t="s">
        <v>1270</v>
      </c>
      <c r="B137" s="93">
        <v>93804.59</v>
      </c>
      <c r="C137" s="62" t="s">
        <v>14</v>
      </c>
      <c r="D137" s="62" t="s">
        <v>848</v>
      </c>
      <c r="E137" s="62" t="s">
        <v>857</v>
      </c>
      <c r="F137" s="62" t="s">
        <v>793</v>
      </c>
      <c r="G137" s="62">
        <v>1</v>
      </c>
      <c r="H137" s="95">
        <v>0.4</v>
      </c>
      <c r="I137" s="95">
        <v>0.6</v>
      </c>
    </row>
    <row r="138" spans="1:9" ht="38.25" x14ac:dyDescent="0.25">
      <c r="A138" s="60" t="s">
        <v>1271</v>
      </c>
      <c r="B138" s="93">
        <v>93804.59</v>
      </c>
      <c r="C138" s="62" t="s">
        <v>14</v>
      </c>
      <c r="D138" s="62" t="s">
        <v>848</v>
      </c>
      <c r="E138" s="62" t="s">
        <v>858</v>
      </c>
      <c r="F138" s="62" t="s">
        <v>793</v>
      </c>
      <c r="G138" s="62">
        <v>1</v>
      </c>
      <c r="H138" s="95">
        <v>0.4</v>
      </c>
      <c r="I138" s="95">
        <v>0.6</v>
      </c>
    </row>
    <row r="139" spans="1:9" ht="38.25" x14ac:dyDescent="0.25">
      <c r="A139" s="60" t="s">
        <v>1272</v>
      </c>
      <c r="B139" s="93">
        <v>469022.94999999995</v>
      </c>
      <c r="C139" s="62" t="s">
        <v>14</v>
      </c>
      <c r="D139" s="62" t="s">
        <v>848</v>
      </c>
      <c r="E139" s="62" t="s">
        <v>859</v>
      </c>
      <c r="F139" s="62" t="s">
        <v>793</v>
      </c>
      <c r="G139" s="62">
        <v>5</v>
      </c>
      <c r="H139" s="95">
        <v>2</v>
      </c>
      <c r="I139" s="95">
        <v>3</v>
      </c>
    </row>
    <row r="140" spans="1:9" ht="38.25" x14ac:dyDescent="0.25">
      <c r="A140" s="60" t="s">
        <v>1273</v>
      </c>
      <c r="B140" s="93">
        <v>93804.59</v>
      </c>
      <c r="C140" s="62" t="s">
        <v>14</v>
      </c>
      <c r="D140" s="62" t="s">
        <v>848</v>
      </c>
      <c r="E140" s="62" t="s">
        <v>860</v>
      </c>
      <c r="F140" s="62" t="s">
        <v>793</v>
      </c>
      <c r="G140" s="62">
        <v>1</v>
      </c>
      <c r="H140" s="95">
        <v>0.4</v>
      </c>
      <c r="I140" s="95">
        <v>0.6</v>
      </c>
    </row>
    <row r="141" spans="1:9" ht="51" x14ac:dyDescent="0.25">
      <c r="A141" s="60" t="s">
        <v>1274</v>
      </c>
      <c r="B141" s="93">
        <v>93804.59</v>
      </c>
      <c r="C141" s="62" t="s">
        <v>14</v>
      </c>
      <c r="D141" s="62" t="s">
        <v>848</v>
      </c>
      <c r="E141" s="62" t="s">
        <v>861</v>
      </c>
      <c r="F141" s="62" t="s">
        <v>793</v>
      </c>
      <c r="G141" s="62">
        <v>1</v>
      </c>
      <c r="H141" s="95">
        <v>0.4</v>
      </c>
      <c r="I141" s="95">
        <v>0.6</v>
      </c>
    </row>
    <row r="142" spans="1:9" ht="38.25" x14ac:dyDescent="0.25">
      <c r="A142" s="60" t="s">
        <v>1275</v>
      </c>
      <c r="B142" s="93">
        <v>375218.36</v>
      </c>
      <c r="C142" s="62" t="s">
        <v>14</v>
      </c>
      <c r="D142" s="62" t="s">
        <v>848</v>
      </c>
      <c r="E142" s="62" t="s">
        <v>862</v>
      </c>
      <c r="F142" s="62" t="s">
        <v>793</v>
      </c>
      <c r="G142" s="62">
        <v>4</v>
      </c>
      <c r="H142" s="95">
        <v>1.6</v>
      </c>
      <c r="I142" s="95">
        <v>2.4</v>
      </c>
    </row>
    <row r="143" spans="1:9" ht="51" x14ac:dyDescent="0.25">
      <c r="A143" s="60" t="s">
        <v>1276</v>
      </c>
      <c r="B143" s="93">
        <v>93804.59</v>
      </c>
      <c r="C143" s="62" t="s">
        <v>14</v>
      </c>
      <c r="D143" s="62" t="s">
        <v>848</v>
      </c>
      <c r="E143" s="62" t="s">
        <v>863</v>
      </c>
      <c r="F143" s="62" t="s">
        <v>793</v>
      </c>
      <c r="G143" s="62">
        <v>1</v>
      </c>
      <c r="H143" s="95">
        <v>0.4</v>
      </c>
      <c r="I143" s="95">
        <v>0.6</v>
      </c>
    </row>
    <row r="144" spans="1:9" ht="38.25" x14ac:dyDescent="0.25">
      <c r="A144" s="60" t="s">
        <v>1277</v>
      </c>
      <c r="B144" s="93">
        <v>93804.59</v>
      </c>
      <c r="C144" s="62" t="s">
        <v>14</v>
      </c>
      <c r="D144" s="62" t="s">
        <v>848</v>
      </c>
      <c r="E144" s="62" t="s">
        <v>864</v>
      </c>
      <c r="F144" s="62" t="s">
        <v>793</v>
      </c>
      <c r="G144" s="62">
        <v>1</v>
      </c>
      <c r="H144" s="95">
        <v>0.4</v>
      </c>
      <c r="I144" s="95">
        <v>0.6</v>
      </c>
    </row>
    <row r="145" spans="1:9" ht="38.25" x14ac:dyDescent="0.25">
      <c r="A145" s="60" t="s">
        <v>1278</v>
      </c>
      <c r="B145" s="93">
        <v>187609.18</v>
      </c>
      <c r="C145" s="62" t="s">
        <v>14</v>
      </c>
      <c r="D145" s="62" t="s">
        <v>848</v>
      </c>
      <c r="E145" s="62" t="s">
        <v>865</v>
      </c>
      <c r="F145" s="62" t="s">
        <v>793</v>
      </c>
      <c r="G145" s="62">
        <v>2</v>
      </c>
      <c r="H145" s="95">
        <v>0.8</v>
      </c>
      <c r="I145" s="95">
        <v>1.2</v>
      </c>
    </row>
    <row r="146" spans="1:9" ht="38.25" x14ac:dyDescent="0.25">
      <c r="A146" s="60" t="s">
        <v>1279</v>
      </c>
      <c r="B146" s="93">
        <v>93804.59</v>
      </c>
      <c r="C146" s="62" t="s">
        <v>14</v>
      </c>
      <c r="D146" s="62" t="s">
        <v>848</v>
      </c>
      <c r="E146" s="62" t="s">
        <v>866</v>
      </c>
      <c r="F146" s="62" t="s">
        <v>793</v>
      </c>
      <c r="G146" s="62">
        <v>1</v>
      </c>
      <c r="H146" s="95">
        <v>0.4</v>
      </c>
      <c r="I146" s="95">
        <v>0.6</v>
      </c>
    </row>
    <row r="147" spans="1:9" ht="38.25" x14ac:dyDescent="0.25">
      <c r="A147" s="60" t="s">
        <v>1280</v>
      </c>
      <c r="B147" s="93">
        <v>93804.59</v>
      </c>
      <c r="C147" s="62" t="s">
        <v>14</v>
      </c>
      <c r="D147" s="62" t="s">
        <v>848</v>
      </c>
      <c r="E147" s="62" t="s">
        <v>867</v>
      </c>
      <c r="F147" s="62" t="s">
        <v>793</v>
      </c>
      <c r="G147" s="62">
        <v>1</v>
      </c>
      <c r="H147" s="95">
        <v>0.4</v>
      </c>
      <c r="I147" s="95">
        <v>0.6</v>
      </c>
    </row>
    <row r="148" spans="1:9" ht="51" x14ac:dyDescent="0.25">
      <c r="A148" s="60" t="s">
        <v>1281</v>
      </c>
      <c r="B148" s="93">
        <v>93804.59</v>
      </c>
      <c r="C148" s="62" t="s">
        <v>14</v>
      </c>
      <c r="D148" s="62" t="s">
        <v>848</v>
      </c>
      <c r="E148" s="62" t="s">
        <v>868</v>
      </c>
      <c r="F148" s="62" t="s">
        <v>793</v>
      </c>
      <c r="G148" s="62">
        <v>1</v>
      </c>
      <c r="H148" s="95">
        <v>0.4</v>
      </c>
      <c r="I148" s="95">
        <v>0.6</v>
      </c>
    </row>
    <row r="149" spans="1:9" ht="51" x14ac:dyDescent="0.25">
      <c r="A149" s="60" t="s">
        <v>226</v>
      </c>
      <c r="B149" s="93">
        <v>656632.13</v>
      </c>
      <c r="C149" s="62" t="s">
        <v>14</v>
      </c>
      <c r="D149" s="62" t="s">
        <v>848</v>
      </c>
      <c r="E149" s="62" t="s">
        <v>869</v>
      </c>
      <c r="F149" s="62" t="s">
        <v>793</v>
      </c>
      <c r="G149" s="62">
        <v>7</v>
      </c>
      <c r="H149" s="95">
        <v>2.8000000000000003</v>
      </c>
      <c r="I149" s="95">
        <v>4.2</v>
      </c>
    </row>
    <row r="150" spans="1:9" ht="51" x14ac:dyDescent="0.25">
      <c r="A150" s="60" t="s">
        <v>1282</v>
      </c>
      <c r="B150" s="93">
        <v>187609.18</v>
      </c>
      <c r="C150" s="62" t="s">
        <v>14</v>
      </c>
      <c r="D150" s="62" t="s">
        <v>848</v>
      </c>
      <c r="E150" s="62" t="s">
        <v>870</v>
      </c>
      <c r="F150" s="62" t="s">
        <v>793</v>
      </c>
      <c r="G150" s="62">
        <v>2</v>
      </c>
      <c r="H150" s="95">
        <v>0.8</v>
      </c>
      <c r="I150" s="95">
        <v>1.2</v>
      </c>
    </row>
    <row r="151" spans="1:9" ht="38.25" x14ac:dyDescent="0.25">
      <c r="A151" s="60" t="s">
        <v>1283</v>
      </c>
      <c r="B151" s="93">
        <v>93804.59</v>
      </c>
      <c r="C151" s="62" t="s">
        <v>14</v>
      </c>
      <c r="D151" s="62" t="s">
        <v>848</v>
      </c>
      <c r="E151" s="62" t="s">
        <v>871</v>
      </c>
      <c r="F151" s="62" t="s">
        <v>793</v>
      </c>
      <c r="G151" s="62">
        <v>1</v>
      </c>
      <c r="H151" s="95">
        <v>0.4</v>
      </c>
      <c r="I151" s="95">
        <v>0.6</v>
      </c>
    </row>
    <row r="152" spans="1:9" ht="38.25" x14ac:dyDescent="0.25">
      <c r="A152" s="60" t="s">
        <v>1284</v>
      </c>
      <c r="B152" s="93">
        <v>281413.77</v>
      </c>
      <c r="C152" s="62" t="s">
        <v>14</v>
      </c>
      <c r="D152" s="62" t="s">
        <v>848</v>
      </c>
      <c r="E152" s="62" t="s">
        <v>872</v>
      </c>
      <c r="F152" s="62" t="s">
        <v>793</v>
      </c>
      <c r="G152" s="62">
        <v>3</v>
      </c>
      <c r="H152" s="95">
        <v>1.2000000000000002</v>
      </c>
      <c r="I152" s="95">
        <v>1.7999999999999998</v>
      </c>
    </row>
    <row r="153" spans="1:9" ht="38.25" x14ac:dyDescent="0.25">
      <c r="A153" s="60" t="s">
        <v>1285</v>
      </c>
      <c r="B153" s="93">
        <v>87941.79</v>
      </c>
      <c r="C153" s="62" t="s">
        <v>14</v>
      </c>
      <c r="D153" s="62" t="s">
        <v>848</v>
      </c>
      <c r="E153" s="62" t="s">
        <v>873</v>
      </c>
      <c r="F153" s="62" t="s">
        <v>793</v>
      </c>
      <c r="G153" s="62">
        <v>1</v>
      </c>
      <c r="H153" s="95">
        <v>0.4</v>
      </c>
      <c r="I153" s="95">
        <v>0.6</v>
      </c>
    </row>
    <row r="154" spans="1:9" ht="38.25" x14ac:dyDescent="0.25">
      <c r="A154" s="60" t="s">
        <v>1286</v>
      </c>
      <c r="B154" s="93">
        <v>87941.79</v>
      </c>
      <c r="C154" s="62" t="s">
        <v>14</v>
      </c>
      <c r="D154" s="62" t="s">
        <v>848</v>
      </c>
      <c r="E154" s="62" t="s">
        <v>874</v>
      </c>
      <c r="F154" s="62" t="s">
        <v>793</v>
      </c>
      <c r="G154" s="62">
        <v>1</v>
      </c>
      <c r="H154" s="95">
        <v>0.4</v>
      </c>
      <c r="I154" s="95">
        <v>0.6</v>
      </c>
    </row>
    <row r="155" spans="1:9" ht="38.25" x14ac:dyDescent="0.25">
      <c r="A155" s="60" t="s">
        <v>1287</v>
      </c>
      <c r="B155" s="93">
        <v>87941.79</v>
      </c>
      <c r="C155" s="62" t="s">
        <v>14</v>
      </c>
      <c r="D155" s="62" t="s">
        <v>848</v>
      </c>
      <c r="E155" s="62" t="s">
        <v>875</v>
      </c>
      <c r="F155" s="62" t="s">
        <v>793</v>
      </c>
      <c r="G155" s="62">
        <v>1</v>
      </c>
      <c r="H155" s="95">
        <v>0.4</v>
      </c>
      <c r="I155" s="95">
        <v>0.6</v>
      </c>
    </row>
    <row r="156" spans="1:9" ht="51" x14ac:dyDescent="0.25">
      <c r="A156" s="60" t="s">
        <v>228</v>
      </c>
      <c r="B156" s="93">
        <v>87941.79</v>
      </c>
      <c r="C156" s="62" t="s">
        <v>14</v>
      </c>
      <c r="D156" s="62" t="s">
        <v>848</v>
      </c>
      <c r="E156" s="62" t="s">
        <v>876</v>
      </c>
      <c r="F156" s="62" t="s">
        <v>793</v>
      </c>
      <c r="G156" s="62">
        <v>1</v>
      </c>
      <c r="H156" s="95">
        <v>0.4</v>
      </c>
      <c r="I156" s="95">
        <v>0.6</v>
      </c>
    </row>
    <row r="157" spans="1:9" ht="51" x14ac:dyDescent="0.25">
      <c r="A157" s="60" t="s">
        <v>1288</v>
      </c>
      <c r="B157" s="93">
        <v>87941.79</v>
      </c>
      <c r="C157" s="62" t="s">
        <v>14</v>
      </c>
      <c r="D157" s="62" t="s">
        <v>848</v>
      </c>
      <c r="E157" s="62" t="s">
        <v>869</v>
      </c>
      <c r="F157" s="62" t="s">
        <v>793</v>
      </c>
      <c r="G157" s="62">
        <v>1</v>
      </c>
      <c r="H157" s="95">
        <v>0.4</v>
      </c>
      <c r="I157" s="95">
        <v>0.6</v>
      </c>
    </row>
    <row r="158" spans="1:9" ht="38.25" x14ac:dyDescent="0.25">
      <c r="A158" s="60" t="s">
        <v>1289</v>
      </c>
      <c r="B158" s="93">
        <v>11134.5</v>
      </c>
      <c r="C158" s="62" t="s">
        <v>14</v>
      </c>
      <c r="D158" s="62" t="s">
        <v>848</v>
      </c>
      <c r="E158" s="62" t="s">
        <v>877</v>
      </c>
      <c r="F158" s="62" t="s">
        <v>84</v>
      </c>
      <c r="G158" s="62">
        <v>25</v>
      </c>
      <c r="H158" s="95">
        <v>0.4</v>
      </c>
      <c r="I158" s="95">
        <v>0.6</v>
      </c>
    </row>
    <row r="159" spans="1:9" ht="38.25" x14ac:dyDescent="0.25">
      <c r="A159" s="60" t="s">
        <v>1290</v>
      </c>
      <c r="B159" s="93">
        <v>11134.5</v>
      </c>
      <c r="C159" s="62" t="s">
        <v>14</v>
      </c>
      <c r="D159" s="62" t="s">
        <v>848</v>
      </c>
      <c r="E159" s="62" t="s">
        <v>878</v>
      </c>
      <c r="F159" s="62" t="s">
        <v>84</v>
      </c>
      <c r="G159" s="62">
        <v>25</v>
      </c>
      <c r="H159" s="95">
        <v>0.4</v>
      </c>
      <c r="I159" s="95">
        <v>0.6</v>
      </c>
    </row>
    <row r="160" spans="1:9" ht="51" x14ac:dyDescent="0.25">
      <c r="A160" s="60" t="s">
        <v>1291</v>
      </c>
      <c r="B160" s="93">
        <v>11134.5</v>
      </c>
      <c r="C160" s="62" t="s">
        <v>14</v>
      </c>
      <c r="D160" s="62" t="s">
        <v>848</v>
      </c>
      <c r="E160" s="62" t="s">
        <v>879</v>
      </c>
      <c r="F160" s="62" t="s">
        <v>84</v>
      </c>
      <c r="G160" s="62">
        <v>25</v>
      </c>
      <c r="H160" s="95">
        <v>0.4</v>
      </c>
      <c r="I160" s="95">
        <v>0.6</v>
      </c>
    </row>
    <row r="161" spans="1:9" ht="38.25" x14ac:dyDescent="0.25">
      <c r="A161" s="60" t="s">
        <v>1292</v>
      </c>
      <c r="B161" s="93">
        <v>11134.5</v>
      </c>
      <c r="C161" s="62" t="s">
        <v>14</v>
      </c>
      <c r="D161" s="62" t="s">
        <v>848</v>
      </c>
      <c r="E161" s="62" t="s">
        <v>859</v>
      </c>
      <c r="F161" s="62" t="s">
        <v>84</v>
      </c>
      <c r="G161" s="62">
        <v>25</v>
      </c>
      <c r="H161" s="95">
        <v>0.4</v>
      </c>
      <c r="I161" s="95">
        <v>0.6</v>
      </c>
    </row>
    <row r="162" spans="1:9" ht="38.25" x14ac:dyDescent="0.25">
      <c r="A162" s="60" t="s">
        <v>1293</v>
      </c>
      <c r="B162" s="93">
        <v>11134.5</v>
      </c>
      <c r="C162" s="62" t="s">
        <v>14</v>
      </c>
      <c r="D162" s="62" t="s">
        <v>848</v>
      </c>
      <c r="E162" s="62" t="s">
        <v>880</v>
      </c>
      <c r="F162" s="62" t="s">
        <v>84</v>
      </c>
      <c r="G162" s="62">
        <v>25</v>
      </c>
      <c r="H162" s="95">
        <v>0.4</v>
      </c>
      <c r="I162" s="95">
        <v>0.6</v>
      </c>
    </row>
    <row r="163" spans="1:9" ht="38.25" x14ac:dyDescent="0.25">
      <c r="A163" s="60" t="s">
        <v>1294</v>
      </c>
      <c r="B163" s="93">
        <v>1000</v>
      </c>
      <c r="C163" s="62" t="s">
        <v>14</v>
      </c>
      <c r="D163" s="62" t="s">
        <v>848</v>
      </c>
      <c r="E163" s="62" t="s">
        <v>881</v>
      </c>
      <c r="F163" s="62" t="s">
        <v>84</v>
      </c>
      <c r="G163" s="62">
        <v>76</v>
      </c>
      <c r="H163" s="95">
        <v>0.8</v>
      </c>
      <c r="I163" s="95">
        <v>1.2</v>
      </c>
    </row>
    <row r="164" spans="1:9" ht="51" x14ac:dyDescent="0.25">
      <c r="A164" s="60" t="s">
        <v>1295</v>
      </c>
      <c r="B164" s="93">
        <v>4685.78</v>
      </c>
      <c r="C164" s="62" t="s">
        <v>14</v>
      </c>
      <c r="D164" s="62" t="s">
        <v>848</v>
      </c>
      <c r="E164" s="62" t="s">
        <v>882</v>
      </c>
      <c r="F164" s="62" t="s">
        <v>84</v>
      </c>
      <c r="G164" s="62">
        <v>38</v>
      </c>
      <c r="H164" s="95">
        <v>0.4</v>
      </c>
      <c r="I164" s="95">
        <v>0.6</v>
      </c>
    </row>
    <row r="165" spans="1:9" ht="38.25" x14ac:dyDescent="0.25">
      <c r="A165" s="60" t="s">
        <v>1296</v>
      </c>
      <c r="B165" s="93">
        <v>4685.78</v>
      </c>
      <c r="C165" s="62" t="s">
        <v>14</v>
      </c>
      <c r="D165" s="62" t="s">
        <v>848</v>
      </c>
      <c r="E165" s="62" t="s">
        <v>883</v>
      </c>
      <c r="F165" s="62" t="s">
        <v>84</v>
      </c>
      <c r="G165" s="62">
        <v>38</v>
      </c>
      <c r="H165" s="95">
        <v>0.4</v>
      </c>
      <c r="I165" s="95">
        <v>0.6</v>
      </c>
    </row>
    <row r="166" spans="1:9" ht="38.25" x14ac:dyDescent="0.25">
      <c r="A166" s="60" t="s">
        <v>1297</v>
      </c>
      <c r="B166" s="93">
        <v>4685.78</v>
      </c>
      <c r="C166" s="62" t="s">
        <v>14</v>
      </c>
      <c r="D166" s="62" t="s">
        <v>848</v>
      </c>
      <c r="E166" s="62" t="s">
        <v>884</v>
      </c>
      <c r="F166" s="62" t="s">
        <v>84</v>
      </c>
      <c r="G166" s="62">
        <v>38</v>
      </c>
      <c r="H166" s="95">
        <v>0.4</v>
      </c>
      <c r="I166" s="95">
        <v>0.6</v>
      </c>
    </row>
    <row r="167" spans="1:9" ht="38.25" x14ac:dyDescent="0.25">
      <c r="A167" s="60" t="s">
        <v>1298</v>
      </c>
      <c r="B167" s="93">
        <v>4685.78</v>
      </c>
      <c r="C167" s="62" t="s">
        <v>14</v>
      </c>
      <c r="D167" s="62" t="s">
        <v>848</v>
      </c>
      <c r="E167" s="62" t="s">
        <v>885</v>
      </c>
      <c r="F167" s="62" t="s">
        <v>84</v>
      </c>
      <c r="G167" s="62">
        <v>38</v>
      </c>
      <c r="H167" s="95">
        <v>0.4</v>
      </c>
      <c r="I167" s="95">
        <v>0.6</v>
      </c>
    </row>
    <row r="168" spans="1:9" ht="38.25" x14ac:dyDescent="0.25">
      <c r="A168" s="60" t="s">
        <v>1299</v>
      </c>
      <c r="B168" s="93">
        <v>424257.39999999997</v>
      </c>
      <c r="C168" s="62" t="s">
        <v>14</v>
      </c>
      <c r="D168" s="62" t="s">
        <v>848</v>
      </c>
      <c r="E168" s="62" t="s">
        <v>877</v>
      </c>
      <c r="F168" s="62" t="s">
        <v>84</v>
      </c>
      <c r="G168" s="62">
        <v>140</v>
      </c>
      <c r="H168" s="95">
        <v>1.6</v>
      </c>
      <c r="I168" s="95">
        <v>2.4</v>
      </c>
    </row>
    <row r="169" spans="1:9" ht="38.25" x14ac:dyDescent="0.25">
      <c r="A169" s="60" t="s">
        <v>1300</v>
      </c>
      <c r="B169" s="93">
        <v>93804.59</v>
      </c>
      <c r="C169" s="62" t="s">
        <v>14</v>
      </c>
      <c r="D169" s="62" t="s">
        <v>848</v>
      </c>
      <c r="E169" s="62" t="s">
        <v>886</v>
      </c>
      <c r="F169" s="62" t="s">
        <v>793</v>
      </c>
      <c r="G169" s="62">
        <v>1</v>
      </c>
      <c r="H169" s="95">
        <v>0.4</v>
      </c>
      <c r="I169" s="95">
        <v>0.6</v>
      </c>
    </row>
    <row r="170" spans="1:9" ht="51" x14ac:dyDescent="0.25">
      <c r="A170" s="60" t="s">
        <v>1301</v>
      </c>
      <c r="B170" s="93">
        <v>93804.59</v>
      </c>
      <c r="C170" s="62" t="s">
        <v>14</v>
      </c>
      <c r="D170" s="62" t="s">
        <v>848</v>
      </c>
      <c r="E170" s="62" t="s">
        <v>887</v>
      </c>
      <c r="F170" s="62" t="s">
        <v>793</v>
      </c>
      <c r="G170" s="62">
        <v>1</v>
      </c>
      <c r="H170" s="95">
        <v>0.4</v>
      </c>
      <c r="I170" s="95">
        <v>0.6</v>
      </c>
    </row>
    <row r="171" spans="1:9" ht="38.25" x14ac:dyDescent="0.25">
      <c r="A171" s="60" t="s">
        <v>1302</v>
      </c>
      <c r="B171" s="93">
        <v>187609.18</v>
      </c>
      <c r="C171" s="62" t="s">
        <v>14</v>
      </c>
      <c r="D171" s="62" t="s">
        <v>848</v>
      </c>
      <c r="E171" s="62" t="s">
        <v>888</v>
      </c>
      <c r="F171" s="62" t="s">
        <v>793</v>
      </c>
      <c r="G171" s="62">
        <v>2</v>
      </c>
      <c r="H171" s="95">
        <v>0.8</v>
      </c>
      <c r="I171" s="95">
        <v>1.2</v>
      </c>
    </row>
    <row r="172" spans="1:9" ht="51" x14ac:dyDescent="0.25">
      <c r="A172" s="60" t="s">
        <v>1303</v>
      </c>
      <c r="B172" s="93">
        <v>93804.59</v>
      </c>
      <c r="C172" s="62" t="s">
        <v>14</v>
      </c>
      <c r="D172" s="62" t="s">
        <v>848</v>
      </c>
      <c r="E172" s="62" t="s">
        <v>258</v>
      </c>
      <c r="F172" s="62" t="s">
        <v>793</v>
      </c>
      <c r="G172" s="62">
        <v>1</v>
      </c>
      <c r="H172" s="95">
        <v>0.4</v>
      </c>
      <c r="I172" s="95">
        <v>0.6</v>
      </c>
    </row>
    <row r="173" spans="1:9" ht="38.25" x14ac:dyDescent="0.25">
      <c r="A173" s="60" t="s">
        <v>1304</v>
      </c>
      <c r="B173" s="93">
        <v>93804.59</v>
      </c>
      <c r="C173" s="62" t="s">
        <v>14</v>
      </c>
      <c r="D173" s="62" t="s">
        <v>848</v>
      </c>
      <c r="E173" s="62" t="s">
        <v>889</v>
      </c>
      <c r="F173" s="62" t="s">
        <v>793</v>
      </c>
      <c r="G173" s="62">
        <v>1</v>
      </c>
      <c r="H173" s="95">
        <v>0.4</v>
      </c>
      <c r="I173" s="95">
        <v>0.6</v>
      </c>
    </row>
    <row r="174" spans="1:9" ht="38.25" x14ac:dyDescent="0.25">
      <c r="A174" s="60" t="s">
        <v>1305</v>
      </c>
      <c r="B174" s="93">
        <v>93804.59</v>
      </c>
      <c r="C174" s="62" t="s">
        <v>14</v>
      </c>
      <c r="D174" s="62" t="s">
        <v>848</v>
      </c>
      <c r="E174" s="62" t="s">
        <v>257</v>
      </c>
      <c r="F174" s="62" t="s">
        <v>793</v>
      </c>
      <c r="G174" s="62">
        <v>1</v>
      </c>
      <c r="H174" s="95">
        <v>0.4</v>
      </c>
      <c r="I174" s="95">
        <v>0.6</v>
      </c>
    </row>
    <row r="175" spans="1:9" ht="38.25" x14ac:dyDescent="0.25">
      <c r="A175" s="60" t="s">
        <v>1306</v>
      </c>
      <c r="B175" s="93">
        <v>187609.18</v>
      </c>
      <c r="C175" s="62" t="s">
        <v>14</v>
      </c>
      <c r="D175" s="62" t="s">
        <v>848</v>
      </c>
      <c r="E175" s="62" t="s">
        <v>93</v>
      </c>
      <c r="F175" s="62" t="s">
        <v>793</v>
      </c>
      <c r="G175" s="62">
        <v>2</v>
      </c>
      <c r="H175" s="95">
        <v>0.8</v>
      </c>
      <c r="I175" s="95">
        <v>1.2</v>
      </c>
    </row>
    <row r="176" spans="1:9" ht="38.25" x14ac:dyDescent="0.25">
      <c r="A176" s="60" t="s">
        <v>227</v>
      </c>
      <c r="B176" s="93">
        <v>375218.36</v>
      </c>
      <c r="C176" s="62" t="s">
        <v>14</v>
      </c>
      <c r="D176" s="62" t="s">
        <v>848</v>
      </c>
      <c r="E176" s="62" t="s">
        <v>890</v>
      </c>
      <c r="F176" s="62" t="s">
        <v>793</v>
      </c>
      <c r="G176" s="62">
        <v>4</v>
      </c>
      <c r="H176" s="95">
        <v>1.6</v>
      </c>
      <c r="I176" s="95">
        <v>2.4</v>
      </c>
    </row>
    <row r="177" spans="1:9" ht="38.25" x14ac:dyDescent="0.25">
      <c r="A177" s="60" t="s">
        <v>1307</v>
      </c>
      <c r="B177" s="93">
        <v>187609.18</v>
      </c>
      <c r="C177" s="62" t="s">
        <v>14</v>
      </c>
      <c r="D177" s="62" t="s">
        <v>848</v>
      </c>
      <c r="E177" s="62" t="s">
        <v>891</v>
      </c>
      <c r="F177" s="62" t="s">
        <v>793</v>
      </c>
      <c r="G177" s="62">
        <v>2</v>
      </c>
      <c r="H177" s="95">
        <v>0.8</v>
      </c>
      <c r="I177" s="95">
        <v>1.2</v>
      </c>
    </row>
    <row r="178" spans="1:9" ht="38.25" x14ac:dyDescent="0.25">
      <c r="A178" s="60" t="s">
        <v>1308</v>
      </c>
      <c r="B178" s="93">
        <v>187609.18</v>
      </c>
      <c r="C178" s="62" t="s">
        <v>14</v>
      </c>
      <c r="D178" s="62" t="s">
        <v>848</v>
      </c>
      <c r="E178" s="62" t="s">
        <v>85</v>
      </c>
      <c r="F178" s="62" t="s">
        <v>793</v>
      </c>
      <c r="G178" s="62">
        <v>2</v>
      </c>
      <c r="H178" s="95">
        <v>0.8</v>
      </c>
      <c r="I178" s="95">
        <v>1.2</v>
      </c>
    </row>
    <row r="179" spans="1:9" ht="38.25" x14ac:dyDescent="0.25">
      <c r="A179" s="60" t="s">
        <v>1309</v>
      </c>
      <c r="B179" s="93">
        <v>93804.59</v>
      </c>
      <c r="C179" s="62" t="s">
        <v>14</v>
      </c>
      <c r="D179" s="62" t="s">
        <v>848</v>
      </c>
      <c r="E179" s="62" t="s">
        <v>892</v>
      </c>
      <c r="F179" s="62" t="s">
        <v>793</v>
      </c>
      <c r="G179" s="62">
        <v>1</v>
      </c>
      <c r="H179" s="95">
        <v>0.4</v>
      </c>
      <c r="I179" s="95">
        <v>0.6</v>
      </c>
    </row>
    <row r="180" spans="1:9" ht="38.25" x14ac:dyDescent="0.25">
      <c r="A180" s="60" t="s">
        <v>1310</v>
      </c>
      <c r="B180" s="93">
        <v>87941.79</v>
      </c>
      <c r="C180" s="62" t="s">
        <v>14</v>
      </c>
      <c r="D180" s="62" t="s">
        <v>848</v>
      </c>
      <c r="E180" s="62" t="s">
        <v>893</v>
      </c>
      <c r="F180" s="62" t="s">
        <v>793</v>
      </c>
      <c r="G180" s="62">
        <v>5</v>
      </c>
      <c r="H180" s="95">
        <v>2</v>
      </c>
      <c r="I180" s="95">
        <v>3</v>
      </c>
    </row>
    <row r="181" spans="1:9" ht="38.25" x14ac:dyDescent="0.25">
      <c r="A181" s="60" t="s">
        <v>1311</v>
      </c>
      <c r="B181" s="93">
        <v>87941.79</v>
      </c>
      <c r="C181" s="62" t="s">
        <v>14</v>
      </c>
      <c r="D181" s="62" t="s">
        <v>848</v>
      </c>
      <c r="E181" s="62" t="s">
        <v>887</v>
      </c>
      <c r="F181" s="62" t="s">
        <v>793</v>
      </c>
      <c r="G181" s="62">
        <v>1</v>
      </c>
      <c r="H181" s="95">
        <v>0.4</v>
      </c>
      <c r="I181" s="95">
        <v>0.6</v>
      </c>
    </row>
    <row r="182" spans="1:9" ht="38.25" x14ac:dyDescent="0.25">
      <c r="A182" s="60" t="s">
        <v>1312</v>
      </c>
      <c r="B182" s="93">
        <v>87941.79</v>
      </c>
      <c r="C182" s="62" t="s">
        <v>14</v>
      </c>
      <c r="D182" s="62" t="s">
        <v>848</v>
      </c>
      <c r="E182" s="62" t="s">
        <v>99</v>
      </c>
      <c r="F182" s="62" t="s">
        <v>793</v>
      </c>
      <c r="G182" s="62">
        <v>1</v>
      </c>
      <c r="H182" s="95">
        <v>0.4</v>
      </c>
      <c r="I182" s="95">
        <v>0.6</v>
      </c>
    </row>
    <row r="183" spans="1:9" ht="38.25" x14ac:dyDescent="0.25">
      <c r="A183" s="60" t="s">
        <v>1313</v>
      </c>
      <c r="B183" s="93">
        <v>87941.79</v>
      </c>
      <c r="C183" s="62" t="s">
        <v>14</v>
      </c>
      <c r="D183" s="62" t="s">
        <v>848</v>
      </c>
      <c r="E183" s="62" t="s">
        <v>105</v>
      </c>
      <c r="F183" s="62" t="s">
        <v>793</v>
      </c>
      <c r="G183" s="62">
        <v>1</v>
      </c>
      <c r="H183" s="95">
        <v>0.4</v>
      </c>
      <c r="I183" s="95">
        <v>0.6</v>
      </c>
    </row>
    <row r="184" spans="1:9" ht="38.25" x14ac:dyDescent="0.25">
      <c r="A184" s="60" t="s">
        <v>1314</v>
      </c>
      <c r="B184" s="93">
        <v>87941.79</v>
      </c>
      <c r="C184" s="62" t="s">
        <v>14</v>
      </c>
      <c r="D184" s="62" t="s">
        <v>848</v>
      </c>
      <c r="E184" s="62" t="s">
        <v>93</v>
      </c>
      <c r="F184" s="62" t="s">
        <v>793</v>
      </c>
      <c r="G184" s="62">
        <v>1</v>
      </c>
      <c r="H184" s="95">
        <v>0.4</v>
      </c>
      <c r="I184" s="95">
        <v>0.6</v>
      </c>
    </row>
    <row r="185" spans="1:9" ht="38.25" x14ac:dyDescent="0.25">
      <c r="A185" s="60" t="s">
        <v>1315</v>
      </c>
      <c r="B185" s="93">
        <v>175883.58</v>
      </c>
      <c r="C185" s="62" t="s">
        <v>14</v>
      </c>
      <c r="D185" s="62" t="s">
        <v>848</v>
      </c>
      <c r="E185" s="62" t="s">
        <v>894</v>
      </c>
      <c r="F185" s="62" t="s">
        <v>793</v>
      </c>
      <c r="G185" s="62">
        <v>2</v>
      </c>
      <c r="H185" s="95">
        <v>0.8</v>
      </c>
      <c r="I185" s="95">
        <v>1.2</v>
      </c>
    </row>
    <row r="186" spans="1:9" ht="38.25" x14ac:dyDescent="0.25">
      <c r="A186" s="60" t="s">
        <v>1316</v>
      </c>
      <c r="B186" s="93">
        <v>87941.79</v>
      </c>
      <c r="C186" s="62" t="s">
        <v>14</v>
      </c>
      <c r="D186" s="62" t="s">
        <v>848</v>
      </c>
      <c r="E186" s="62" t="s">
        <v>106</v>
      </c>
      <c r="F186" s="62" t="s">
        <v>793</v>
      </c>
      <c r="G186" s="62">
        <v>1</v>
      </c>
      <c r="H186" s="95">
        <v>0.4</v>
      </c>
      <c r="I186" s="95">
        <v>0.6</v>
      </c>
    </row>
    <row r="187" spans="1:9" ht="38.25" x14ac:dyDescent="0.25">
      <c r="A187" s="60" t="s">
        <v>230</v>
      </c>
      <c r="B187" s="93">
        <v>22269</v>
      </c>
      <c r="C187" s="62" t="s">
        <v>14</v>
      </c>
      <c r="D187" s="62" t="s">
        <v>848</v>
      </c>
      <c r="E187" s="62" t="s">
        <v>895</v>
      </c>
      <c r="F187" s="62" t="s">
        <v>84</v>
      </c>
      <c r="G187" s="62">
        <v>50</v>
      </c>
      <c r="H187" s="95">
        <v>0.8</v>
      </c>
      <c r="I187" s="95">
        <v>1.2</v>
      </c>
    </row>
    <row r="188" spans="1:9" ht="38.25" x14ac:dyDescent="0.25">
      <c r="A188" s="60" t="s">
        <v>1317</v>
      </c>
      <c r="B188" s="93">
        <v>4685.78</v>
      </c>
      <c r="C188" s="62" t="s">
        <v>14</v>
      </c>
      <c r="D188" s="62" t="s">
        <v>848</v>
      </c>
      <c r="E188" s="62" t="s">
        <v>131</v>
      </c>
      <c r="F188" s="62" t="s">
        <v>84</v>
      </c>
      <c r="G188" s="62">
        <v>38</v>
      </c>
      <c r="H188" s="95">
        <v>0.4</v>
      </c>
      <c r="I188" s="95">
        <v>0.6</v>
      </c>
    </row>
    <row r="189" spans="1:9" ht="38.25" x14ac:dyDescent="0.25">
      <c r="A189" s="60" t="s">
        <v>1318</v>
      </c>
      <c r="B189" s="93">
        <v>106064.34999999999</v>
      </c>
      <c r="C189" s="62" t="s">
        <v>14</v>
      </c>
      <c r="D189" s="62" t="s">
        <v>848</v>
      </c>
      <c r="E189" s="62" t="s">
        <v>896</v>
      </c>
      <c r="F189" s="62" t="s">
        <v>84</v>
      </c>
      <c r="G189" s="62">
        <v>35</v>
      </c>
      <c r="H189" s="95">
        <v>0.4</v>
      </c>
      <c r="I189" s="95">
        <v>0.6</v>
      </c>
    </row>
    <row r="190" spans="1:9" ht="51" x14ac:dyDescent="0.25">
      <c r="A190" s="60" t="s">
        <v>1319</v>
      </c>
      <c r="B190" s="93">
        <v>424257.39999999997</v>
      </c>
      <c r="C190" s="62" t="s">
        <v>14</v>
      </c>
      <c r="D190" s="62" t="s">
        <v>848</v>
      </c>
      <c r="E190" s="62" t="s">
        <v>870</v>
      </c>
      <c r="F190" s="62" t="s">
        <v>84</v>
      </c>
      <c r="G190" s="62">
        <v>140</v>
      </c>
      <c r="H190" s="95">
        <v>1.6</v>
      </c>
      <c r="I190" s="95">
        <v>2.4</v>
      </c>
    </row>
    <row r="191" spans="1:9" ht="51" x14ac:dyDescent="0.25">
      <c r="A191" s="60" t="s">
        <v>1320</v>
      </c>
      <c r="B191" s="93">
        <v>848514.79999999993</v>
      </c>
      <c r="C191" s="62" t="s">
        <v>14</v>
      </c>
      <c r="D191" s="62" t="s">
        <v>848</v>
      </c>
      <c r="E191" s="62" t="s">
        <v>869</v>
      </c>
      <c r="F191" s="62" t="s">
        <v>84</v>
      </c>
      <c r="G191" s="62">
        <v>280</v>
      </c>
      <c r="H191" s="95">
        <v>3.2</v>
      </c>
      <c r="I191" s="95">
        <v>4.8</v>
      </c>
    </row>
    <row r="192" spans="1:9" ht="38.25" x14ac:dyDescent="0.25">
      <c r="A192" s="60" t="s">
        <v>1321</v>
      </c>
      <c r="B192" s="93">
        <v>106064.34999999999</v>
      </c>
      <c r="C192" s="62" t="s">
        <v>14</v>
      </c>
      <c r="D192" s="62" t="s">
        <v>848</v>
      </c>
      <c r="E192" s="62" t="s">
        <v>897</v>
      </c>
      <c r="F192" s="62" t="s">
        <v>84</v>
      </c>
      <c r="G192" s="62">
        <v>35</v>
      </c>
      <c r="H192" s="95">
        <v>0.4</v>
      </c>
      <c r="I192" s="95">
        <v>0.6</v>
      </c>
    </row>
    <row r="193" spans="1:9" ht="38.25" x14ac:dyDescent="0.25">
      <c r="A193" s="60" t="s">
        <v>1322</v>
      </c>
      <c r="B193" s="93">
        <v>212128.69999999998</v>
      </c>
      <c r="C193" s="62" t="s">
        <v>14</v>
      </c>
      <c r="D193" s="62" t="s">
        <v>848</v>
      </c>
      <c r="E193" s="62" t="s">
        <v>898</v>
      </c>
      <c r="F193" s="62" t="s">
        <v>84</v>
      </c>
      <c r="G193" s="62">
        <v>70</v>
      </c>
      <c r="H193" s="95">
        <v>0.8</v>
      </c>
      <c r="I193" s="95">
        <v>1.2</v>
      </c>
    </row>
    <row r="194" spans="1:9" ht="38.25" x14ac:dyDescent="0.25">
      <c r="A194" s="60" t="s">
        <v>1323</v>
      </c>
      <c r="B194" s="93">
        <v>212128.69999999998</v>
      </c>
      <c r="C194" s="62" t="s">
        <v>14</v>
      </c>
      <c r="D194" s="62" t="s">
        <v>848</v>
      </c>
      <c r="E194" s="62" t="s">
        <v>888</v>
      </c>
      <c r="F194" s="62" t="s">
        <v>84</v>
      </c>
      <c r="G194" s="62">
        <v>70</v>
      </c>
      <c r="H194" s="95">
        <v>0.8</v>
      </c>
      <c r="I194" s="95">
        <v>1.2</v>
      </c>
    </row>
    <row r="195" spans="1:9" ht="51" x14ac:dyDescent="0.25">
      <c r="A195" s="60" t="s">
        <v>1324</v>
      </c>
      <c r="B195" s="93">
        <v>106064.34999999999</v>
      </c>
      <c r="C195" s="62" t="s">
        <v>14</v>
      </c>
      <c r="D195" s="62" t="s">
        <v>848</v>
      </c>
      <c r="E195" s="62" t="s">
        <v>899</v>
      </c>
      <c r="F195" s="62" t="s">
        <v>84</v>
      </c>
      <c r="G195" s="62">
        <v>35</v>
      </c>
      <c r="H195" s="95">
        <v>0.4</v>
      </c>
      <c r="I195" s="95">
        <v>0.6</v>
      </c>
    </row>
    <row r="196" spans="1:9" ht="51" x14ac:dyDescent="0.25">
      <c r="A196" s="60" t="s">
        <v>1325</v>
      </c>
      <c r="B196" s="93">
        <v>106064.34999999999</v>
      </c>
      <c r="C196" s="62" t="s">
        <v>14</v>
      </c>
      <c r="D196" s="62" t="s">
        <v>848</v>
      </c>
      <c r="E196" s="62" t="s">
        <v>900</v>
      </c>
      <c r="F196" s="62" t="s">
        <v>84</v>
      </c>
      <c r="G196" s="62">
        <v>35</v>
      </c>
      <c r="H196" s="95">
        <v>0.4</v>
      </c>
      <c r="I196" s="95">
        <v>0.6</v>
      </c>
    </row>
    <row r="197" spans="1:9" ht="38.25" x14ac:dyDescent="0.25">
      <c r="A197" s="60" t="s">
        <v>1326</v>
      </c>
      <c r="B197" s="93">
        <v>106064.34999999999</v>
      </c>
      <c r="C197" s="62" t="s">
        <v>14</v>
      </c>
      <c r="D197" s="62" t="s">
        <v>848</v>
      </c>
      <c r="E197" s="62" t="s">
        <v>901</v>
      </c>
      <c r="F197" s="62" t="s">
        <v>84</v>
      </c>
      <c r="G197" s="62">
        <v>35</v>
      </c>
      <c r="H197" s="95">
        <v>0.4</v>
      </c>
      <c r="I197" s="95">
        <v>0.6</v>
      </c>
    </row>
    <row r="198" spans="1:9" ht="38.25" x14ac:dyDescent="0.25">
      <c r="A198" s="60" t="s">
        <v>1327</v>
      </c>
      <c r="B198" s="93">
        <v>212128.69999999998</v>
      </c>
      <c r="C198" s="62" t="s">
        <v>14</v>
      </c>
      <c r="D198" s="62" t="s">
        <v>848</v>
      </c>
      <c r="E198" s="62" t="s">
        <v>902</v>
      </c>
      <c r="F198" s="62" t="s">
        <v>84</v>
      </c>
      <c r="G198" s="62">
        <v>70</v>
      </c>
      <c r="H198" s="95">
        <v>0.8</v>
      </c>
      <c r="I198" s="95">
        <v>1.2</v>
      </c>
    </row>
    <row r="199" spans="1:9" ht="38.25" x14ac:dyDescent="0.25">
      <c r="A199" s="60" t="s">
        <v>1328</v>
      </c>
      <c r="B199" s="93">
        <v>106064.34999999999</v>
      </c>
      <c r="C199" s="62" t="s">
        <v>14</v>
      </c>
      <c r="D199" s="62" t="s">
        <v>848</v>
      </c>
      <c r="E199" s="62" t="s">
        <v>903</v>
      </c>
      <c r="F199" s="62" t="s">
        <v>84</v>
      </c>
      <c r="G199" s="62">
        <v>35</v>
      </c>
      <c r="H199" s="95">
        <v>0.4</v>
      </c>
      <c r="I199" s="95">
        <v>0.6</v>
      </c>
    </row>
    <row r="200" spans="1:9" ht="38.25" x14ac:dyDescent="0.25">
      <c r="A200" s="60" t="s">
        <v>1329</v>
      </c>
      <c r="B200" s="93">
        <v>106064.34999999999</v>
      </c>
      <c r="C200" s="62" t="s">
        <v>14</v>
      </c>
      <c r="D200" s="62" t="s">
        <v>848</v>
      </c>
      <c r="E200" s="62" t="s">
        <v>866</v>
      </c>
      <c r="F200" s="62" t="s">
        <v>84</v>
      </c>
      <c r="G200" s="62">
        <v>35</v>
      </c>
      <c r="H200" s="95">
        <v>0.4</v>
      </c>
      <c r="I200" s="95">
        <v>0.6</v>
      </c>
    </row>
    <row r="201" spans="1:9" ht="38.25" x14ac:dyDescent="0.25">
      <c r="A201" s="60" t="s">
        <v>1330</v>
      </c>
      <c r="B201" s="93">
        <v>106064.34999999999</v>
      </c>
      <c r="C201" s="62" t="s">
        <v>14</v>
      </c>
      <c r="D201" s="62" t="s">
        <v>848</v>
      </c>
      <c r="E201" s="62" t="s">
        <v>856</v>
      </c>
      <c r="F201" s="62" t="s">
        <v>84</v>
      </c>
      <c r="G201" s="62">
        <v>35</v>
      </c>
      <c r="H201" s="95">
        <v>0.4</v>
      </c>
      <c r="I201" s="95">
        <v>0.6</v>
      </c>
    </row>
    <row r="202" spans="1:9" ht="38.25" x14ac:dyDescent="0.25">
      <c r="A202" s="60" t="s">
        <v>1331</v>
      </c>
      <c r="B202" s="93">
        <v>212128.69999999998</v>
      </c>
      <c r="C202" s="62" t="s">
        <v>14</v>
      </c>
      <c r="D202" s="62" t="s">
        <v>848</v>
      </c>
      <c r="E202" s="62" t="s">
        <v>904</v>
      </c>
      <c r="F202" s="62" t="s">
        <v>84</v>
      </c>
      <c r="G202" s="62">
        <v>70</v>
      </c>
      <c r="H202" s="95">
        <v>0.8</v>
      </c>
      <c r="I202" s="95">
        <v>1.2</v>
      </c>
    </row>
    <row r="203" spans="1:9" ht="38.25" x14ac:dyDescent="0.25">
      <c r="A203" s="60" t="s">
        <v>233</v>
      </c>
      <c r="B203" s="93">
        <v>212128.69999999998</v>
      </c>
      <c r="C203" s="62" t="s">
        <v>14</v>
      </c>
      <c r="D203" s="62" t="s">
        <v>848</v>
      </c>
      <c r="E203" s="62" t="s">
        <v>905</v>
      </c>
      <c r="F203" s="62" t="s">
        <v>84</v>
      </c>
      <c r="G203" s="62">
        <v>70</v>
      </c>
      <c r="H203" s="95">
        <v>0.8</v>
      </c>
      <c r="I203" s="95">
        <v>1.2</v>
      </c>
    </row>
    <row r="204" spans="1:9" ht="51" x14ac:dyDescent="0.25">
      <c r="A204" s="60" t="s">
        <v>1332</v>
      </c>
      <c r="B204" s="93">
        <v>212128.69999999998</v>
      </c>
      <c r="C204" s="62" t="s">
        <v>14</v>
      </c>
      <c r="D204" s="62" t="s">
        <v>848</v>
      </c>
      <c r="E204" s="62" t="s">
        <v>906</v>
      </c>
      <c r="F204" s="62" t="s">
        <v>84</v>
      </c>
      <c r="G204" s="62">
        <v>70</v>
      </c>
      <c r="H204" s="95">
        <v>0.8</v>
      </c>
      <c r="I204" s="95">
        <v>1.2</v>
      </c>
    </row>
    <row r="205" spans="1:9" ht="38.25" x14ac:dyDescent="0.25">
      <c r="A205" s="60" t="s">
        <v>1333</v>
      </c>
      <c r="B205" s="93">
        <v>106064.34999999999</v>
      </c>
      <c r="C205" s="62" t="s">
        <v>14</v>
      </c>
      <c r="D205" s="62" t="s">
        <v>848</v>
      </c>
      <c r="E205" s="62" t="s">
        <v>257</v>
      </c>
      <c r="F205" s="62" t="s">
        <v>84</v>
      </c>
      <c r="G205" s="62">
        <v>35</v>
      </c>
      <c r="H205" s="95">
        <v>0.4</v>
      </c>
      <c r="I205" s="95">
        <v>0.6</v>
      </c>
    </row>
    <row r="206" spans="1:9" ht="38.25" x14ac:dyDescent="0.25">
      <c r="A206" s="60" t="s">
        <v>1334</v>
      </c>
      <c r="B206" s="93">
        <v>212128.69999999998</v>
      </c>
      <c r="C206" s="62" t="s">
        <v>14</v>
      </c>
      <c r="D206" s="62" t="s">
        <v>848</v>
      </c>
      <c r="E206" s="62" t="s">
        <v>880</v>
      </c>
      <c r="F206" s="62" t="s">
        <v>84</v>
      </c>
      <c r="G206" s="62">
        <v>70</v>
      </c>
      <c r="H206" s="95">
        <v>0.8</v>
      </c>
      <c r="I206" s="95">
        <v>1.2</v>
      </c>
    </row>
    <row r="207" spans="1:9" ht="38.25" x14ac:dyDescent="0.25">
      <c r="A207" s="60" t="s">
        <v>1335</v>
      </c>
      <c r="B207" s="93">
        <v>106064.34999999999</v>
      </c>
      <c r="C207" s="62" t="s">
        <v>14</v>
      </c>
      <c r="D207" s="62" t="s">
        <v>848</v>
      </c>
      <c r="E207" s="62" t="s">
        <v>907</v>
      </c>
      <c r="F207" s="62" t="s">
        <v>84</v>
      </c>
      <c r="G207" s="62">
        <v>35</v>
      </c>
      <c r="H207" s="95">
        <v>0.4</v>
      </c>
      <c r="I207" s="95">
        <v>0.6</v>
      </c>
    </row>
    <row r="208" spans="1:9" ht="38.25" x14ac:dyDescent="0.25">
      <c r="A208" s="60" t="s">
        <v>1336</v>
      </c>
      <c r="B208" s="93">
        <v>106064.34999999999</v>
      </c>
      <c r="C208" s="62" t="s">
        <v>14</v>
      </c>
      <c r="D208" s="62" t="s">
        <v>848</v>
      </c>
      <c r="E208" s="62" t="s">
        <v>890</v>
      </c>
      <c r="F208" s="62" t="s">
        <v>84</v>
      </c>
      <c r="G208" s="62">
        <v>35</v>
      </c>
      <c r="H208" s="95">
        <v>0.4</v>
      </c>
      <c r="I208" s="95">
        <v>0.6</v>
      </c>
    </row>
    <row r="209" spans="1:9" ht="38.25" x14ac:dyDescent="0.25">
      <c r="A209" s="60" t="s">
        <v>1337</v>
      </c>
      <c r="B209" s="93">
        <v>106064.34999999999</v>
      </c>
      <c r="C209" s="62" t="s">
        <v>14</v>
      </c>
      <c r="D209" s="62" t="s">
        <v>848</v>
      </c>
      <c r="E209" s="62" t="s">
        <v>908</v>
      </c>
      <c r="F209" s="62" t="s">
        <v>84</v>
      </c>
      <c r="G209" s="62">
        <v>35</v>
      </c>
      <c r="H209" s="95">
        <v>0.4</v>
      </c>
      <c r="I209" s="95">
        <v>0.6</v>
      </c>
    </row>
    <row r="210" spans="1:9" ht="38.25" x14ac:dyDescent="0.25">
      <c r="A210" s="60" t="s">
        <v>1338</v>
      </c>
      <c r="B210" s="93">
        <v>954579.14999999991</v>
      </c>
      <c r="C210" s="62" t="s">
        <v>14</v>
      </c>
      <c r="D210" s="62" t="s">
        <v>848</v>
      </c>
      <c r="E210" s="62" t="s">
        <v>85</v>
      </c>
      <c r="F210" s="62" t="s">
        <v>84</v>
      </c>
      <c r="G210" s="62">
        <v>315</v>
      </c>
      <c r="H210" s="95">
        <v>3.6</v>
      </c>
      <c r="I210" s="95">
        <v>5.3999999999999995</v>
      </c>
    </row>
    <row r="211" spans="1:9" ht="38.25" x14ac:dyDescent="0.25">
      <c r="A211" s="60" t="s">
        <v>232</v>
      </c>
      <c r="B211" s="93">
        <v>212128.69999999998</v>
      </c>
      <c r="C211" s="62" t="s">
        <v>14</v>
      </c>
      <c r="D211" s="62" t="s">
        <v>848</v>
      </c>
      <c r="E211" s="62" t="s">
        <v>909</v>
      </c>
      <c r="F211" s="62" t="s">
        <v>84</v>
      </c>
      <c r="G211" s="62">
        <v>70</v>
      </c>
      <c r="H211" s="95">
        <v>0.8</v>
      </c>
      <c r="I211" s="95">
        <v>1.2</v>
      </c>
    </row>
    <row r="212" spans="1:9" ht="38.25" x14ac:dyDescent="0.25">
      <c r="A212" s="60" t="s">
        <v>1339</v>
      </c>
      <c r="B212" s="93">
        <v>318193.05</v>
      </c>
      <c r="C212" s="62" t="s">
        <v>14</v>
      </c>
      <c r="D212" s="62" t="s">
        <v>848</v>
      </c>
      <c r="E212" s="62" t="s">
        <v>910</v>
      </c>
      <c r="F212" s="62" t="s">
        <v>84</v>
      </c>
      <c r="G212" s="62">
        <v>105</v>
      </c>
      <c r="H212" s="95">
        <v>1.2000000000000002</v>
      </c>
      <c r="I212" s="95">
        <v>1.7999999999999998</v>
      </c>
    </row>
    <row r="213" spans="1:9" ht="38.25" x14ac:dyDescent="0.25">
      <c r="A213" s="60" t="s">
        <v>1340</v>
      </c>
      <c r="B213" s="93">
        <v>106064.34999999999</v>
      </c>
      <c r="C213" s="62" t="s">
        <v>14</v>
      </c>
      <c r="D213" s="62" t="s">
        <v>848</v>
      </c>
      <c r="E213" s="62" t="s">
        <v>911</v>
      </c>
      <c r="F213" s="62" t="s">
        <v>84</v>
      </c>
      <c r="G213" s="62">
        <v>35</v>
      </c>
      <c r="H213" s="95">
        <v>0.4</v>
      </c>
      <c r="I213" s="95">
        <v>0.6</v>
      </c>
    </row>
    <row r="214" spans="1:9" ht="38.25" x14ac:dyDescent="0.25">
      <c r="A214" s="60" t="s">
        <v>1341</v>
      </c>
      <c r="B214" s="93">
        <v>93804.59</v>
      </c>
      <c r="C214" s="62" t="s">
        <v>14</v>
      </c>
      <c r="D214" s="62" t="s">
        <v>848</v>
      </c>
      <c r="E214" s="62" t="s">
        <v>912</v>
      </c>
      <c r="F214" s="62" t="s">
        <v>793</v>
      </c>
      <c r="G214" s="62">
        <v>1</v>
      </c>
      <c r="H214" s="95">
        <v>0.4</v>
      </c>
      <c r="I214" s="95">
        <v>0.6</v>
      </c>
    </row>
    <row r="215" spans="1:9" ht="38.25" x14ac:dyDescent="0.25">
      <c r="A215" s="60" t="s">
        <v>1342</v>
      </c>
      <c r="B215" s="93">
        <v>9371.56</v>
      </c>
      <c r="C215" s="62" t="s">
        <v>14</v>
      </c>
      <c r="D215" s="62" t="s">
        <v>14</v>
      </c>
      <c r="E215" s="62" t="s">
        <v>913</v>
      </c>
      <c r="F215" s="62" t="s">
        <v>84</v>
      </c>
      <c r="G215" s="62">
        <v>38</v>
      </c>
      <c r="H215" s="95">
        <v>0.4</v>
      </c>
      <c r="I215" s="95">
        <v>0.6</v>
      </c>
    </row>
    <row r="216" spans="1:9" ht="38.25" x14ac:dyDescent="0.25">
      <c r="A216" s="60" t="s">
        <v>1343</v>
      </c>
      <c r="B216" s="93">
        <v>9371.56</v>
      </c>
      <c r="C216" s="62" t="s">
        <v>14</v>
      </c>
      <c r="D216" s="62" t="s">
        <v>14</v>
      </c>
      <c r="E216" s="62" t="s">
        <v>914</v>
      </c>
      <c r="F216" s="62" t="s">
        <v>84</v>
      </c>
      <c r="G216" s="62">
        <v>38</v>
      </c>
      <c r="H216" s="95">
        <v>0.4</v>
      </c>
      <c r="I216" s="95">
        <v>0.6</v>
      </c>
    </row>
    <row r="217" spans="1:9" ht="38.25" x14ac:dyDescent="0.25">
      <c r="A217" s="60" t="s">
        <v>1344</v>
      </c>
      <c r="B217" s="93">
        <v>106064.34999999999</v>
      </c>
      <c r="C217" s="62" t="s">
        <v>14</v>
      </c>
      <c r="D217" s="62" t="s">
        <v>14</v>
      </c>
      <c r="E217" s="62" t="s">
        <v>915</v>
      </c>
      <c r="F217" s="62" t="s">
        <v>84</v>
      </c>
      <c r="G217" s="62">
        <v>35</v>
      </c>
      <c r="H217" s="95">
        <v>0.4</v>
      </c>
      <c r="I217" s="95">
        <v>0.6</v>
      </c>
    </row>
    <row r="218" spans="1:9" ht="38.25" x14ac:dyDescent="0.25">
      <c r="A218" s="60" t="s">
        <v>1345</v>
      </c>
      <c r="B218" s="93">
        <v>212128.69999999998</v>
      </c>
      <c r="C218" s="62" t="s">
        <v>14</v>
      </c>
      <c r="D218" s="62" t="s">
        <v>14</v>
      </c>
      <c r="E218" s="62" t="s">
        <v>916</v>
      </c>
      <c r="F218" s="62" t="s">
        <v>84</v>
      </c>
      <c r="G218" s="62">
        <v>70</v>
      </c>
      <c r="H218" s="95">
        <v>0.8</v>
      </c>
      <c r="I218" s="95">
        <v>1.2</v>
      </c>
    </row>
    <row r="219" spans="1:9" ht="38.25" x14ac:dyDescent="0.25">
      <c r="A219" s="60" t="s">
        <v>223</v>
      </c>
      <c r="B219" s="93">
        <v>106064.34999999999</v>
      </c>
      <c r="C219" s="62" t="s">
        <v>14</v>
      </c>
      <c r="D219" s="62" t="s">
        <v>14</v>
      </c>
      <c r="E219" s="62" t="s">
        <v>917</v>
      </c>
      <c r="F219" s="62" t="s">
        <v>84</v>
      </c>
      <c r="G219" s="62">
        <v>35</v>
      </c>
      <c r="H219" s="95">
        <v>0.4</v>
      </c>
      <c r="I219" s="95">
        <v>0.6</v>
      </c>
    </row>
    <row r="220" spans="1:9" ht="38.25" x14ac:dyDescent="0.25">
      <c r="A220" s="60" t="s">
        <v>220</v>
      </c>
      <c r="B220" s="93">
        <v>424257.39999999997</v>
      </c>
      <c r="C220" s="62" t="s">
        <v>14</v>
      </c>
      <c r="D220" s="62" t="s">
        <v>14</v>
      </c>
      <c r="E220" s="62" t="s">
        <v>918</v>
      </c>
      <c r="F220" s="62" t="s">
        <v>84</v>
      </c>
      <c r="G220" s="62">
        <v>140</v>
      </c>
      <c r="H220" s="95">
        <v>1.6</v>
      </c>
      <c r="I220" s="95">
        <v>2.4</v>
      </c>
    </row>
    <row r="221" spans="1:9" ht="38.25" x14ac:dyDescent="0.25">
      <c r="A221" s="60" t="s">
        <v>224</v>
      </c>
      <c r="B221" s="93">
        <v>530321.75</v>
      </c>
      <c r="C221" s="62" t="s">
        <v>14</v>
      </c>
      <c r="D221" s="62" t="s">
        <v>14</v>
      </c>
      <c r="E221" s="62" t="s">
        <v>919</v>
      </c>
      <c r="F221" s="62" t="s">
        <v>84</v>
      </c>
      <c r="G221" s="62">
        <v>175</v>
      </c>
      <c r="H221" s="95">
        <v>2</v>
      </c>
      <c r="I221" s="95">
        <v>3</v>
      </c>
    </row>
    <row r="222" spans="1:9" ht="38.25" x14ac:dyDescent="0.25">
      <c r="A222" s="60" t="s">
        <v>1346</v>
      </c>
      <c r="B222" s="93">
        <v>106064.34999999999</v>
      </c>
      <c r="C222" s="62" t="s">
        <v>14</v>
      </c>
      <c r="D222" s="62" t="s">
        <v>14</v>
      </c>
      <c r="E222" s="62" t="s">
        <v>920</v>
      </c>
      <c r="F222" s="62" t="s">
        <v>84</v>
      </c>
      <c r="G222" s="62">
        <v>35</v>
      </c>
      <c r="H222" s="95">
        <v>0.4</v>
      </c>
      <c r="I222" s="95">
        <v>0.6</v>
      </c>
    </row>
    <row r="223" spans="1:9" ht="38.25" x14ac:dyDescent="0.25">
      <c r="A223" s="60" t="s">
        <v>1347</v>
      </c>
      <c r="B223" s="93">
        <v>106064.34999999999</v>
      </c>
      <c r="C223" s="62" t="s">
        <v>14</v>
      </c>
      <c r="D223" s="62" t="s">
        <v>14</v>
      </c>
      <c r="E223" s="62" t="s">
        <v>921</v>
      </c>
      <c r="F223" s="62" t="s">
        <v>84</v>
      </c>
      <c r="G223" s="62">
        <v>35</v>
      </c>
      <c r="H223" s="95">
        <v>0.4</v>
      </c>
      <c r="I223" s="95">
        <v>0.6</v>
      </c>
    </row>
    <row r="224" spans="1:9" ht="38.25" x14ac:dyDescent="0.25">
      <c r="A224" s="60" t="s">
        <v>1348</v>
      </c>
      <c r="B224" s="93">
        <v>106064.34999999999</v>
      </c>
      <c r="C224" s="62" t="s">
        <v>14</v>
      </c>
      <c r="D224" s="62" t="s">
        <v>14</v>
      </c>
      <c r="E224" s="62" t="s">
        <v>922</v>
      </c>
      <c r="F224" s="62" t="s">
        <v>84</v>
      </c>
      <c r="G224" s="62">
        <v>35</v>
      </c>
      <c r="H224" s="95">
        <v>0.4</v>
      </c>
      <c r="I224" s="95">
        <v>0.6</v>
      </c>
    </row>
    <row r="225" spans="1:9" ht="51" x14ac:dyDescent="0.25">
      <c r="A225" s="60" t="s">
        <v>1349</v>
      </c>
      <c r="B225" s="93">
        <v>106064.34999999999</v>
      </c>
      <c r="C225" s="62" t="s">
        <v>14</v>
      </c>
      <c r="D225" s="62" t="s">
        <v>14</v>
      </c>
      <c r="E225" s="62" t="s">
        <v>923</v>
      </c>
      <c r="F225" s="62" t="s">
        <v>84</v>
      </c>
      <c r="G225" s="62">
        <v>35</v>
      </c>
      <c r="H225" s="95">
        <v>0.4</v>
      </c>
      <c r="I225" s="95">
        <v>0.6</v>
      </c>
    </row>
    <row r="226" spans="1:9" ht="38.25" x14ac:dyDescent="0.25">
      <c r="A226" s="60" t="s">
        <v>1350</v>
      </c>
      <c r="B226" s="93">
        <v>106064.34999999999</v>
      </c>
      <c r="C226" s="62" t="s">
        <v>14</v>
      </c>
      <c r="D226" s="62" t="s">
        <v>14</v>
      </c>
      <c r="E226" s="62" t="s">
        <v>924</v>
      </c>
      <c r="F226" s="62" t="s">
        <v>84</v>
      </c>
      <c r="G226" s="62">
        <v>35</v>
      </c>
      <c r="H226" s="95">
        <v>0.4</v>
      </c>
      <c r="I226" s="95">
        <v>0.6</v>
      </c>
    </row>
    <row r="227" spans="1:9" ht="38.25" x14ac:dyDescent="0.25">
      <c r="A227" s="60" t="s">
        <v>1351</v>
      </c>
      <c r="B227" s="93">
        <v>106064.34999999999</v>
      </c>
      <c r="C227" s="62" t="s">
        <v>14</v>
      </c>
      <c r="D227" s="62" t="s">
        <v>14</v>
      </c>
      <c r="E227" s="62" t="s">
        <v>925</v>
      </c>
      <c r="F227" s="62" t="s">
        <v>84</v>
      </c>
      <c r="G227" s="62">
        <v>35</v>
      </c>
      <c r="H227" s="95">
        <v>0.4</v>
      </c>
      <c r="I227" s="95">
        <v>0.6</v>
      </c>
    </row>
    <row r="228" spans="1:9" ht="38.25" x14ac:dyDescent="0.25">
      <c r="A228" s="60" t="s">
        <v>1352</v>
      </c>
      <c r="B228" s="93">
        <v>212128.69999999998</v>
      </c>
      <c r="C228" s="62" t="s">
        <v>14</v>
      </c>
      <c r="D228" s="62" t="s">
        <v>14</v>
      </c>
      <c r="E228" s="62" t="s">
        <v>926</v>
      </c>
      <c r="F228" s="62" t="s">
        <v>84</v>
      </c>
      <c r="G228" s="62">
        <v>70</v>
      </c>
      <c r="H228" s="95">
        <v>0.8</v>
      </c>
      <c r="I228" s="95">
        <v>1.2</v>
      </c>
    </row>
    <row r="229" spans="1:9" ht="38.25" x14ac:dyDescent="0.25">
      <c r="A229" s="60" t="s">
        <v>1353</v>
      </c>
      <c r="B229" s="93">
        <v>212128.69999999998</v>
      </c>
      <c r="C229" s="62" t="s">
        <v>14</v>
      </c>
      <c r="D229" s="62" t="s">
        <v>14</v>
      </c>
      <c r="E229" s="62" t="s">
        <v>927</v>
      </c>
      <c r="F229" s="62" t="s">
        <v>84</v>
      </c>
      <c r="G229" s="62">
        <v>70</v>
      </c>
      <c r="H229" s="95">
        <v>0.8</v>
      </c>
      <c r="I229" s="95">
        <v>1.2</v>
      </c>
    </row>
    <row r="230" spans="1:9" ht="38.25" x14ac:dyDescent="0.25">
      <c r="A230" s="60" t="s">
        <v>219</v>
      </c>
      <c r="B230" s="93">
        <v>87941.79</v>
      </c>
      <c r="C230" s="62" t="s">
        <v>14</v>
      </c>
      <c r="D230" s="62" t="s">
        <v>14</v>
      </c>
      <c r="E230" s="62" t="s">
        <v>928</v>
      </c>
      <c r="F230" s="62" t="s">
        <v>793</v>
      </c>
      <c r="G230" s="62">
        <v>1</v>
      </c>
      <c r="H230" s="95">
        <v>0.4</v>
      </c>
      <c r="I230" s="95">
        <v>0.6</v>
      </c>
    </row>
    <row r="231" spans="1:9" ht="38.25" x14ac:dyDescent="0.25">
      <c r="A231" s="60" t="s">
        <v>1354</v>
      </c>
      <c r="B231" s="93">
        <v>87941.79</v>
      </c>
      <c r="C231" s="62" t="s">
        <v>14</v>
      </c>
      <c r="D231" s="62" t="s">
        <v>14</v>
      </c>
      <c r="E231" s="62" t="s">
        <v>913</v>
      </c>
      <c r="F231" s="62" t="s">
        <v>793</v>
      </c>
      <c r="G231" s="62">
        <v>1</v>
      </c>
      <c r="H231" s="95">
        <v>0.4</v>
      </c>
      <c r="I231" s="95">
        <v>0.6</v>
      </c>
    </row>
    <row r="232" spans="1:9" ht="51" x14ac:dyDescent="0.25">
      <c r="A232" s="60" t="s">
        <v>1355</v>
      </c>
      <c r="B232" s="93">
        <v>87941.79</v>
      </c>
      <c r="C232" s="62" t="s">
        <v>14</v>
      </c>
      <c r="D232" s="62" t="s">
        <v>14</v>
      </c>
      <c r="E232" s="62" t="s">
        <v>929</v>
      </c>
      <c r="F232" s="62" t="s">
        <v>793</v>
      </c>
      <c r="G232" s="62">
        <v>1</v>
      </c>
      <c r="H232" s="95">
        <v>0.4</v>
      </c>
      <c r="I232" s="95">
        <v>0.6</v>
      </c>
    </row>
    <row r="233" spans="1:9" ht="38.25" x14ac:dyDescent="0.25">
      <c r="A233" s="60" t="s">
        <v>1356</v>
      </c>
      <c r="B233" s="93">
        <v>530321.75</v>
      </c>
      <c r="C233" s="62" t="s">
        <v>14</v>
      </c>
      <c r="D233" s="62" t="s">
        <v>14</v>
      </c>
      <c r="E233" s="62" t="s">
        <v>930</v>
      </c>
      <c r="F233" s="62" t="s">
        <v>84</v>
      </c>
      <c r="G233" s="62">
        <v>175</v>
      </c>
      <c r="H233" s="95">
        <v>2</v>
      </c>
      <c r="I233" s="95">
        <v>3</v>
      </c>
    </row>
    <row r="234" spans="1:9" ht="51" x14ac:dyDescent="0.25">
      <c r="A234" s="60" t="s">
        <v>1357</v>
      </c>
      <c r="B234" s="93">
        <v>212128.69999999998</v>
      </c>
      <c r="C234" s="62" t="s">
        <v>14</v>
      </c>
      <c r="D234" s="62" t="s">
        <v>14</v>
      </c>
      <c r="E234" s="62" t="s">
        <v>931</v>
      </c>
      <c r="F234" s="62" t="s">
        <v>84</v>
      </c>
      <c r="G234" s="62">
        <v>70</v>
      </c>
      <c r="H234" s="95">
        <v>0.8</v>
      </c>
      <c r="I234" s="95">
        <v>1.2</v>
      </c>
    </row>
    <row r="235" spans="1:9" ht="38.25" x14ac:dyDescent="0.25">
      <c r="A235" s="60" t="s">
        <v>1358</v>
      </c>
      <c r="B235" s="93">
        <v>87941.79</v>
      </c>
      <c r="C235" s="62" t="s">
        <v>14</v>
      </c>
      <c r="D235" s="62" t="s">
        <v>14</v>
      </c>
      <c r="E235" s="62" t="s">
        <v>917</v>
      </c>
      <c r="F235" s="62" t="s">
        <v>793</v>
      </c>
      <c r="G235" s="62">
        <v>1</v>
      </c>
      <c r="H235" s="95">
        <v>0.4</v>
      </c>
      <c r="I235" s="95">
        <v>0.6</v>
      </c>
    </row>
    <row r="236" spans="1:9" ht="38.25" x14ac:dyDescent="0.25">
      <c r="A236" s="60" t="s">
        <v>1359</v>
      </c>
      <c r="B236" s="93">
        <v>175883.58</v>
      </c>
      <c r="C236" s="62" t="s">
        <v>14</v>
      </c>
      <c r="D236" s="62" t="s">
        <v>14</v>
      </c>
      <c r="E236" s="62" t="s">
        <v>918</v>
      </c>
      <c r="F236" s="62" t="s">
        <v>793</v>
      </c>
      <c r="G236" s="62">
        <v>2</v>
      </c>
      <c r="H236" s="95">
        <v>0.8</v>
      </c>
      <c r="I236" s="95">
        <v>1.2</v>
      </c>
    </row>
    <row r="237" spans="1:9" ht="38.25" x14ac:dyDescent="0.25">
      <c r="A237" s="60" t="s">
        <v>218</v>
      </c>
      <c r="B237" s="93">
        <v>87941.79</v>
      </c>
      <c r="C237" s="62" t="s">
        <v>14</v>
      </c>
      <c r="D237" s="62" t="s">
        <v>14</v>
      </c>
      <c r="E237" s="62" t="s">
        <v>919</v>
      </c>
      <c r="F237" s="62" t="s">
        <v>793</v>
      </c>
      <c r="G237" s="62">
        <v>1</v>
      </c>
      <c r="H237" s="95">
        <v>0.4</v>
      </c>
      <c r="I237" s="95">
        <v>0.6</v>
      </c>
    </row>
    <row r="238" spans="1:9" ht="38.25" x14ac:dyDescent="0.25">
      <c r="A238" s="60" t="s">
        <v>1360</v>
      </c>
      <c r="B238" s="93">
        <v>212128.69999999998</v>
      </c>
      <c r="C238" s="62" t="s">
        <v>14</v>
      </c>
      <c r="D238" s="62" t="s">
        <v>14</v>
      </c>
      <c r="E238" s="62" t="s">
        <v>932</v>
      </c>
      <c r="F238" s="62" t="s">
        <v>84</v>
      </c>
      <c r="G238" s="62">
        <v>373.56647120356649</v>
      </c>
      <c r="H238" s="95">
        <v>2</v>
      </c>
      <c r="I238" s="95">
        <v>3</v>
      </c>
    </row>
    <row r="239" spans="1:9" ht="38.25" x14ac:dyDescent="0.25">
      <c r="A239" s="60" t="s">
        <v>1361</v>
      </c>
      <c r="B239" s="93">
        <v>87941.79</v>
      </c>
      <c r="C239" s="62" t="s">
        <v>14</v>
      </c>
      <c r="D239" s="62" t="s">
        <v>14</v>
      </c>
      <c r="E239" s="62" t="s">
        <v>921</v>
      </c>
      <c r="F239" s="62" t="s">
        <v>793</v>
      </c>
      <c r="G239" s="62">
        <v>1</v>
      </c>
      <c r="H239" s="95">
        <v>0.4</v>
      </c>
      <c r="I239" s="95">
        <v>0.6</v>
      </c>
    </row>
    <row r="240" spans="1:9" ht="38.25" x14ac:dyDescent="0.25">
      <c r="A240" s="60" t="s">
        <v>1362</v>
      </c>
      <c r="B240" s="93">
        <v>106064.34999999999</v>
      </c>
      <c r="C240" s="62" t="s">
        <v>14</v>
      </c>
      <c r="D240" s="62" t="s">
        <v>14</v>
      </c>
      <c r="E240" s="62" t="s">
        <v>933</v>
      </c>
      <c r="F240" s="62" t="s">
        <v>84</v>
      </c>
      <c r="G240" s="62">
        <v>35</v>
      </c>
      <c r="H240" s="95">
        <v>0.4</v>
      </c>
      <c r="I240" s="95">
        <v>0.6</v>
      </c>
    </row>
    <row r="241" spans="1:9" ht="38.25" x14ac:dyDescent="0.25">
      <c r="A241" s="60" t="s">
        <v>1363</v>
      </c>
      <c r="B241" s="93">
        <v>351767.16</v>
      </c>
      <c r="C241" s="62" t="s">
        <v>14</v>
      </c>
      <c r="D241" s="62" t="s">
        <v>14</v>
      </c>
      <c r="E241" s="62" t="s">
        <v>930</v>
      </c>
      <c r="F241" s="62" t="s">
        <v>793</v>
      </c>
      <c r="G241" s="62">
        <v>4</v>
      </c>
      <c r="H241" s="95">
        <v>1.6</v>
      </c>
      <c r="I241" s="95">
        <v>2.4</v>
      </c>
    </row>
    <row r="242" spans="1:9" ht="38.25" x14ac:dyDescent="0.25">
      <c r="A242" s="60" t="s">
        <v>1364</v>
      </c>
      <c r="B242" s="93">
        <v>212128.69999999998</v>
      </c>
      <c r="C242" s="62" t="s">
        <v>14</v>
      </c>
      <c r="D242" s="62" t="s">
        <v>14</v>
      </c>
      <c r="E242" s="62" t="s">
        <v>934</v>
      </c>
      <c r="F242" s="62" t="s">
        <v>84</v>
      </c>
      <c r="G242" s="62">
        <v>70</v>
      </c>
      <c r="H242" s="95">
        <v>0.8</v>
      </c>
      <c r="I242" s="95">
        <v>1.2</v>
      </c>
    </row>
    <row r="243" spans="1:9" ht="38.25" x14ac:dyDescent="0.25">
      <c r="A243" s="60" t="s">
        <v>1365</v>
      </c>
      <c r="B243" s="93">
        <v>87941.79</v>
      </c>
      <c r="C243" s="62" t="s">
        <v>14</v>
      </c>
      <c r="D243" s="62" t="s">
        <v>14</v>
      </c>
      <c r="E243" s="62" t="s">
        <v>935</v>
      </c>
      <c r="F243" s="62" t="s">
        <v>793</v>
      </c>
      <c r="G243" s="62">
        <v>1</v>
      </c>
      <c r="H243" s="95">
        <v>0.4</v>
      </c>
      <c r="I243" s="95">
        <v>0.6</v>
      </c>
    </row>
    <row r="244" spans="1:9" ht="38.25" x14ac:dyDescent="0.25">
      <c r="A244" s="60" t="s">
        <v>1366</v>
      </c>
      <c r="B244" s="93">
        <v>93804.59</v>
      </c>
      <c r="C244" s="62" t="s">
        <v>14</v>
      </c>
      <c r="D244" s="62" t="s">
        <v>14</v>
      </c>
      <c r="E244" s="62" t="s">
        <v>913</v>
      </c>
      <c r="F244" s="62" t="s">
        <v>793</v>
      </c>
      <c r="G244" s="62">
        <v>1</v>
      </c>
      <c r="H244" s="95">
        <v>0.4</v>
      </c>
      <c r="I244" s="95">
        <v>0.6</v>
      </c>
    </row>
    <row r="245" spans="1:9" ht="38.25" x14ac:dyDescent="0.25">
      <c r="A245" s="60" t="s">
        <v>1367</v>
      </c>
      <c r="B245" s="93">
        <v>187609.18</v>
      </c>
      <c r="C245" s="62" t="s">
        <v>14</v>
      </c>
      <c r="D245" s="62" t="s">
        <v>14</v>
      </c>
      <c r="E245" s="62" t="s">
        <v>933</v>
      </c>
      <c r="F245" s="62" t="s">
        <v>793</v>
      </c>
      <c r="G245" s="62">
        <v>2</v>
      </c>
      <c r="H245" s="95">
        <v>0.8</v>
      </c>
      <c r="I245" s="95">
        <v>1.2</v>
      </c>
    </row>
    <row r="246" spans="1:9" ht="38.25" x14ac:dyDescent="0.25">
      <c r="A246" s="60" t="s">
        <v>217</v>
      </c>
      <c r="B246" s="93">
        <v>93804.59</v>
      </c>
      <c r="C246" s="62" t="s">
        <v>14</v>
      </c>
      <c r="D246" s="62" t="s">
        <v>14</v>
      </c>
      <c r="E246" s="62" t="s">
        <v>936</v>
      </c>
      <c r="F246" s="62" t="s">
        <v>793</v>
      </c>
      <c r="G246" s="62">
        <v>1</v>
      </c>
      <c r="H246" s="95">
        <v>0.4</v>
      </c>
      <c r="I246" s="95">
        <v>0.6</v>
      </c>
    </row>
    <row r="247" spans="1:9" ht="38.25" x14ac:dyDescent="0.25">
      <c r="A247" s="60" t="s">
        <v>1368</v>
      </c>
      <c r="B247" s="93">
        <v>93804.59</v>
      </c>
      <c r="C247" s="62" t="s">
        <v>14</v>
      </c>
      <c r="D247" s="62" t="s">
        <v>14</v>
      </c>
      <c r="E247" s="62" t="s">
        <v>931</v>
      </c>
      <c r="F247" s="62" t="s">
        <v>793</v>
      </c>
      <c r="G247" s="62">
        <v>1</v>
      </c>
      <c r="H247" s="95">
        <v>0.4</v>
      </c>
      <c r="I247" s="95">
        <v>0.6</v>
      </c>
    </row>
    <row r="248" spans="1:9" ht="38.25" x14ac:dyDescent="0.25">
      <c r="A248" s="60" t="s">
        <v>1369</v>
      </c>
      <c r="B248" s="93">
        <v>11134.5</v>
      </c>
      <c r="C248" s="62" t="s">
        <v>14</v>
      </c>
      <c r="D248" s="62" t="s">
        <v>14</v>
      </c>
      <c r="E248" s="62" t="s">
        <v>937</v>
      </c>
      <c r="F248" s="62" t="s">
        <v>84</v>
      </c>
      <c r="G248" s="62">
        <v>25</v>
      </c>
      <c r="H248" s="95">
        <v>0.4</v>
      </c>
      <c r="I248" s="95">
        <v>0.6</v>
      </c>
    </row>
    <row r="249" spans="1:9" ht="38.25" x14ac:dyDescent="0.25">
      <c r="A249" s="60" t="s">
        <v>1370</v>
      </c>
      <c r="B249" s="93">
        <v>33403.5</v>
      </c>
      <c r="C249" s="62" t="s">
        <v>14</v>
      </c>
      <c r="D249" s="62" t="s">
        <v>14</v>
      </c>
      <c r="E249" s="62" t="s">
        <v>930</v>
      </c>
      <c r="F249" s="62" t="s">
        <v>84</v>
      </c>
      <c r="G249" s="62">
        <v>75</v>
      </c>
      <c r="H249" s="95">
        <v>1.2000000000000002</v>
      </c>
      <c r="I249" s="95">
        <v>1.7999999999999998</v>
      </c>
    </row>
    <row r="250" spans="1:9" ht="38.25" x14ac:dyDescent="0.25">
      <c r="A250" s="60" t="s">
        <v>1371</v>
      </c>
      <c r="B250" s="93">
        <v>11134.5</v>
      </c>
      <c r="C250" s="62" t="s">
        <v>14</v>
      </c>
      <c r="D250" s="62" t="s">
        <v>14</v>
      </c>
      <c r="E250" s="62" t="s">
        <v>938</v>
      </c>
      <c r="F250" s="62" t="s">
        <v>84</v>
      </c>
      <c r="G250" s="62">
        <v>25</v>
      </c>
      <c r="H250" s="95">
        <v>0.4</v>
      </c>
      <c r="I250" s="95">
        <v>0.6</v>
      </c>
    </row>
    <row r="251" spans="1:9" ht="51" x14ac:dyDescent="0.25">
      <c r="A251" s="60" t="s">
        <v>1372</v>
      </c>
      <c r="B251" s="93">
        <v>22269</v>
      </c>
      <c r="C251" s="62" t="s">
        <v>14</v>
      </c>
      <c r="D251" s="62" t="s">
        <v>14</v>
      </c>
      <c r="E251" s="62" t="s">
        <v>931</v>
      </c>
      <c r="F251" s="62" t="s">
        <v>84</v>
      </c>
      <c r="G251" s="62">
        <v>50</v>
      </c>
      <c r="H251" s="95">
        <v>0.8</v>
      </c>
      <c r="I251" s="95">
        <v>1.2</v>
      </c>
    </row>
    <row r="252" spans="1:9" ht="38.25" x14ac:dyDescent="0.25">
      <c r="A252" s="60" t="s">
        <v>1373</v>
      </c>
      <c r="B252" s="93">
        <v>11134.5</v>
      </c>
      <c r="C252" s="62" t="s">
        <v>14</v>
      </c>
      <c r="D252" s="62" t="s">
        <v>14</v>
      </c>
      <c r="E252" s="62" t="s">
        <v>939</v>
      </c>
      <c r="F252" s="62" t="s">
        <v>84</v>
      </c>
      <c r="G252" s="62">
        <v>25</v>
      </c>
      <c r="H252" s="95">
        <v>0.4</v>
      </c>
      <c r="I252" s="95">
        <v>0.6</v>
      </c>
    </row>
    <row r="253" spans="1:9" ht="38.25" x14ac:dyDescent="0.25">
      <c r="A253" s="60" t="s">
        <v>1374</v>
      </c>
      <c r="B253" s="93">
        <v>9371.56</v>
      </c>
      <c r="C253" s="62" t="s">
        <v>14</v>
      </c>
      <c r="D253" s="62" t="s">
        <v>14</v>
      </c>
      <c r="E253" s="62" t="s">
        <v>917</v>
      </c>
      <c r="F253" s="62" t="s">
        <v>84</v>
      </c>
      <c r="G253" s="62">
        <v>38</v>
      </c>
      <c r="H253" s="95">
        <v>0.4</v>
      </c>
      <c r="I253" s="95">
        <v>0.6</v>
      </c>
    </row>
    <row r="254" spans="1:9" ht="51" x14ac:dyDescent="0.25">
      <c r="A254" s="60" t="s">
        <v>1375</v>
      </c>
      <c r="B254" s="93">
        <v>18743.12</v>
      </c>
      <c r="C254" s="62" t="s">
        <v>14</v>
      </c>
      <c r="D254" s="62" t="s">
        <v>14</v>
      </c>
      <c r="E254" s="62" t="s">
        <v>940</v>
      </c>
      <c r="F254" s="62" t="s">
        <v>84</v>
      </c>
      <c r="G254" s="62">
        <v>76</v>
      </c>
      <c r="H254" s="95">
        <v>0.8</v>
      </c>
      <c r="I254" s="95">
        <v>1.2</v>
      </c>
    </row>
    <row r="255" spans="1:9" ht="38.25" x14ac:dyDescent="0.25">
      <c r="A255" s="60" t="s">
        <v>1376</v>
      </c>
      <c r="B255" s="93">
        <v>18743.12</v>
      </c>
      <c r="C255" s="62" t="s">
        <v>14</v>
      </c>
      <c r="D255" s="62" t="s">
        <v>14</v>
      </c>
      <c r="E255" s="62" t="s">
        <v>919</v>
      </c>
      <c r="F255" s="62" t="s">
        <v>84</v>
      </c>
      <c r="G255" s="62">
        <v>76</v>
      </c>
      <c r="H255" s="95">
        <v>0.8</v>
      </c>
      <c r="I255" s="95">
        <v>1.2</v>
      </c>
    </row>
    <row r="256" spans="1:9" ht="38.25" x14ac:dyDescent="0.25">
      <c r="A256" s="60" t="s">
        <v>1377</v>
      </c>
      <c r="B256" s="93">
        <v>9371.56</v>
      </c>
      <c r="C256" s="62" t="s">
        <v>14</v>
      </c>
      <c r="D256" s="62" t="s">
        <v>14</v>
      </c>
      <c r="E256" s="62" t="s">
        <v>941</v>
      </c>
      <c r="F256" s="62" t="s">
        <v>84</v>
      </c>
      <c r="G256" s="62">
        <v>38</v>
      </c>
      <c r="H256" s="95">
        <v>0.4</v>
      </c>
      <c r="I256" s="95">
        <v>0.6</v>
      </c>
    </row>
    <row r="257" spans="1:9" ht="38.25" x14ac:dyDescent="0.25">
      <c r="A257" s="60" t="s">
        <v>1378</v>
      </c>
      <c r="B257" s="93">
        <v>9371.56</v>
      </c>
      <c r="C257" s="62" t="s">
        <v>14</v>
      </c>
      <c r="D257" s="62" t="s">
        <v>14</v>
      </c>
      <c r="E257" s="62" t="s">
        <v>942</v>
      </c>
      <c r="F257" s="62" t="s">
        <v>84</v>
      </c>
      <c r="G257" s="62">
        <v>38</v>
      </c>
      <c r="H257" s="95">
        <v>0.4</v>
      </c>
      <c r="I257" s="95">
        <v>0.6</v>
      </c>
    </row>
    <row r="258" spans="1:9" ht="51" x14ac:dyDescent="0.25">
      <c r="A258" s="60" t="s">
        <v>1379</v>
      </c>
      <c r="B258" s="93">
        <v>9371.56</v>
      </c>
      <c r="C258" s="62" t="s">
        <v>14</v>
      </c>
      <c r="D258" s="62" t="s">
        <v>14</v>
      </c>
      <c r="E258" s="62" t="s">
        <v>943</v>
      </c>
      <c r="F258" s="62" t="s">
        <v>84</v>
      </c>
      <c r="G258" s="62">
        <v>38</v>
      </c>
      <c r="H258" s="95">
        <v>0.4</v>
      </c>
      <c r="I258" s="95">
        <v>0.6</v>
      </c>
    </row>
    <row r="259" spans="1:9" ht="38.25" x14ac:dyDescent="0.25">
      <c r="A259" s="60" t="s">
        <v>1380</v>
      </c>
      <c r="B259" s="93">
        <v>9371.56</v>
      </c>
      <c r="C259" s="62" t="s">
        <v>14</v>
      </c>
      <c r="D259" s="62" t="s">
        <v>14</v>
      </c>
      <c r="E259" s="62" t="s">
        <v>944</v>
      </c>
      <c r="F259" s="62" t="s">
        <v>84</v>
      </c>
      <c r="G259" s="62">
        <v>38</v>
      </c>
      <c r="H259" s="95">
        <v>0.4</v>
      </c>
      <c r="I259" s="95">
        <v>0.6</v>
      </c>
    </row>
    <row r="260" spans="1:9" ht="51" x14ac:dyDescent="0.25">
      <c r="A260" s="60" t="s">
        <v>1381</v>
      </c>
      <c r="B260" s="93">
        <v>9371.56</v>
      </c>
      <c r="C260" s="62" t="s">
        <v>14</v>
      </c>
      <c r="D260" s="62" t="s">
        <v>14</v>
      </c>
      <c r="E260" s="62" t="s">
        <v>926</v>
      </c>
      <c r="F260" s="62" t="s">
        <v>84</v>
      </c>
      <c r="G260" s="62">
        <v>38</v>
      </c>
      <c r="H260" s="95">
        <v>0.4</v>
      </c>
      <c r="I260" s="95">
        <v>0.6</v>
      </c>
    </row>
    <row r="261" spans="1:9" ht="38.25" x14ac:dyDescent="0.25">
      <c r="A261" s="60" t="s">
        <v>1382</v>
      </c>
      <c r="B261" s="93">
        <v>9371.56</v>
      </c>
      <c r="C261" s="62" t="s">
        <v>14</v>
      </c>
      <c r="D261" s="62" t="s">
        <v>14</v>
      </c>
      <c r="E261" s="62" t="s">
        <v>945</v>
      </c>
      <c r="F261" s="62" t="s">
        <v>84</v>
      </c>
      <c r="G261" s="62">
        <v>38</v>
      </c>
      <c r="H261" s="95">
        <v>0.4</v>
      </c>
      <c r="I261" s="95">
        <v>0.6</v>
      </c>
    </row>
    <row r="262" spans="1:9" ht="38.25" x14ac:dyDescent="0.25">
      <c r="A262" s="60" t="s">
        <v>1383</v>
      </c>
      <c r="B262" s="93">
        <v>28114.68</v>
      </c>
      <c r="C262" s="62" t="s">
        <v>14</v>
      </c>
      <c r="D262" s="62" t="s">
        <v>14</v>
      </c>
      <c r="E262" s="62" t="s">
        <v>930</v>
      </c>
      <c r="F262" s="62" t="s">
        <v>84</v>
      </c>
      <c r="G262" s="62">
        <v>114</v>
      </c>
      <c r="H262" s="95">
        <v>1.2000000000000002</v>
      </c>
      <c r="I262" s="95">
        <v>1.7999999999999998</v>
      </c>
    </row>
    <row r="263" spans="1:9" ht="51" x14ac:dyDescent="0.25">
      <c r="A263" s="60" t="s">
        <v>1384</v>
      </c>
      <c r="B263" s="93">
        <v>28114.68</v>
      </c>
      <c r="C263" s="62" t="s">
        <v>14</v>
      </c>
      <c r="D263" s="62" t="s">
        <v>14</v>
      </c>
      <c r="E263" s="62" t="s">
        <v>931</v>
      </c>
      <c r="F263" s="62" t="s">
        <v>84</v>
      </c>
      <c r="G263" s="62">
        <v>114</v>
      </c>
      <c r="H263" s="95">
        <v>1.2000000000000002</v>
      </c>
      <c r="I263" s="95">
        <v>1.7999999999999998</v>
      </c>
    </row>
    <row r="264" spans="1:9" ht="38.25" x14ac:dyDescent="0.25">
      <c r="A264" s="60" t="s">
        <v>1385</v>
      </c>
      <c r="B264" s="93">
        <v>9371.56</v>
      </c>
      <c r="C264" s="62" t="s">
        <v>14</v>
      </c>
      <c r="D264" s="62" t="s">
        <v>14</v>
      </c>
      <c r="E264" s="62" t="s">
        <v>932</v>
      </c>
      <c r="F264" s="62" t="s">
        <v>84</v>
      </c>
      <c r="G264" s="62">
        <v>38</v>
      </c>
      <c r="H264" s="95">
        <v>0.4</v>
      </c>
      <c r="I264" s="95">
        <v>0.6</v>
      </c>
    </row>
    <row r="265" spans="1:9" ht="38.25" x14ac:dyDescent="0.25">
      <c r="A265" s="60" t="s">
        <v>1386</v>
      </c>
      <c r="B265" s="93">
        <v>93804.59</v>
      </c>
      <c r="C265" s="62" t="s">
        <v>14</v>
      </c>
      <c r="D265" s="62" t="s">
        <v>14</v>
      </c>
      <c r="E265" s="62" t="s">
        <v>946</v>
      </c>
      <c r="F265" s="62" t="s">
        <v>793</v>
      </c>
      <c r="G265" s="62">
        <v>1</v>
      </c>
      <c r="H265" s="95">
        <v>0.4</v>
      </c>
      <c r="I265" s="95">
        <v>0.6</v>
      </c>
    </row>
    <row r="266" spans="1:9" ht="38.25" x14ac:dyDescent="0.25">
      <c r="A266" s="60" t="s">
        <v>1387</v>
      </c>
      <c r="B266" s="93">
        <v>9371.56</v>
      </c>
      <c r="C266" s="62" t="s">
        <v>14</v>
      </c>
      <c r="D266" s="62" t="s">
        <v>14</v>
      </c>
      <c r="E266" s="62" t="s">
        <v>936</v>
      </c>
      <c r="F266" s="62" t="s">
        <v>84</v>
      </c>
      <c r="G266" s="62">
        <v>38</v>
      </c>
      <c r="H266" s="95">
        <v>0.4</v>
      </c>
      <c r="I266" s="95">
        <v>0.6</v>
      </c>
    </row>
    <row r="267" spans="1:9" ht="38.25" x14ac:dyDescent="0.25">
      <c r="A267" s="60" t="s">
        <v>225</v>
      </c>
      <c r="B267" s="93">
        <v>562827.54</v>
      </c>
      <c r="C267" s="62" t="s">
        <v>14</v>
      </c>
      <c r="D267" s="62" t="s">
        <v>14</v>
      </c>
      <c r="E267" s="62" t="s">
        <v>930</v>
      </c>
      <c r="F267" s="62" t="s">
        <v>793</v>
      </c>
      <c r="G267" s="62">
        <v>6</v>
      </c>
      <c r="H267" s="95">
        <v>2.4000000000000004</v>
      </c>
      <c r="I267" s="95">
        <v>3.5999999999999996</v>
      </c>
    </row>
    <row r="268" spans="1:9" ht="38.25" x14ac:dyDescent="0.25">
      <c r="A268" s="60" t="s">
        <v>1388</v>
      </c>
      <c r="B268" s="93">
        <v>93804.59</v>
      </c>
      <c r="C268" s="62" t="s">
        <v>14</v>
      </c>
      <c r="D268" s="62" t="s">
        <v>14</v>
      </c>
      <c r="E268" s="62" t="s">
        <v>947</v>
      </c>
      <c r="F268" s="62" t="s">
        <v>793</v>
      </c>
      <c r="G268" s="62">
        <v>1</v>
      </c>
      <c r="H268" s="95">
        <v>0.4</v>
      </c>
      <c r="I268" s="95">
        <v>0.6</v>
      </c>
    </row>
    <row r="269" spans="1:9" ht="38.25" x14ac:dyDescent="0.25">
      <c r="A269" s="60" t="s">
        <v>1389</v>
      </c>
      <c r="B269" s="93">
        <v>93804.59</v>
      </c>
      <c r="C269" s="62" t="s">
        <v>14</v>
      </c>
      <c r="D269" s="62" t="s">
        <v>14</v>
      </c>
      <c r="E269" s="62" t="s">
        <v>927</v>
      </c>
      <c r="F269" s="62" t="s">
        <v>793</v>
      </c>
      <c r="G269" s="62">
        <v>1</v>
      </c>
      <c r="H269" s="95">
        <v>0.4</v>
      </c>
      <c r="I269" s="95">
        <v>0.6</v>
      </c>
    </row>
    <row r="270" spans="1:9" ht="38.25" x14ac:dyDescent="0.25">
      <c r="A270" s="60" t="s">
        <v>214</v>
      </c>
      <c r="B270" s="93">
        <v>93804.59</v>
      </c>
      <c r="C270" s="62" t="s">
        <v>14</v>
      </c>
      <c r="D270" s="62" t="s">
        <v>14</v>
      </c>
      <c r="E270" s="62" t="s">
        <v>917</v>
      </c>
      <c r="F270" s="62" t="s">
        <v>793</v>
      </c>
      <c r="G270" s="62">
        <v>1</v>
      </c>
      <c r="H270" s="95">
        <v>0.4</v>
      </c>
      <c r="I270" s="95">
        <v>0.6</v>
      </c>
    </row>
    <row r="271" spans="1:9" ht="38.25" x14ac:dyDescent="0.25">
      <c r="A271" s="60" t="s">
        <v>215</v>
      </c>
      <c r="B271" s="93">
        <v>93804.59</v>
      </c>
      <c r="C271" s="62" t="s">
        <v>14</v>
      </c>
      <c r="D271" s="62" t="s">
        <v>14</v>
      </c>
      <c r="E271" s="62" t="s">
        <v>948</v>
      </c>
      <c r="F271" s="62" t="s">
        <v>793</v>
      </c>
      <c r="G271" s="62">
        <v>1</v>
      </c>
      <c r="H271" s="95">
        <v>0.4</v>
      </c>
      <c r="I271" s="95">
        <v>0.6</v>
      </c>
    </row>
    <row r="272" spans="1:9" ht="38.25" x14ac:dyDescent="0.25">
      <c r="A272" s="60" t="s">
        <v>216</v>
      </c>
      <c r="B272" s="93">
        <v>938045.89999999991</v>
      </c>
      <c r="C272" s="62" t="s">
        <v>14</v>
      </c>
      <c r="D272" s="62" t="s">
        <v>14</v>
      </c>
      <c r="E272" s="62" t="s">
        <v>919</v>
      </c>
      <c r="F272" s="62" t="s">
        <v>793</v>
      </c>
      <c r="G272" s="95">
        <v>10</v>
      </c>
      <c r="H272" s="95">
        <v>4</v>
      </c>
      <c r="I272" s="95">
        <v>6</v>
      </c>
    </row>
    <row r="273" spans="1:9" ht="38.25" x14ac:dyDescent="0.25">
      <c r="A273" s="60" t="s">
        <v>1390</v>
      </c>
      <c r="B273" s="93">
        <v>281413.77</v>
      </c>
      <c r="C273" s="62" t="s">
        <v>14</v>
      </c>
      <c r="D273" s="62" t="s">
        <v>14</v>
      </c>
      <c r="E273" s="62" t="s">
        <v>949</v>
      </c>
      <c r="F273" s="62" t="s">
        <v>793</v>
      </c>
      <c r="G273" s="62">
        <v>3</v>
      </c>
      <c r="H273" s="95">
        <v>1.2000000000000002</v>
      </c>
      <c r="I273" s="95">
        <v>1.7999999999999998</v>
      </c>
    </row>
    <row r="274" spans="1:9" ht="38.25" x14ac:dyDescent="0.25">
      <c r="A274" s="60" t="s">
        <v>1391</v>
      </c>
      <c r="B274" s="93">
        <v>93804.59</v>
      </c>
      <c r="C274" s="62" t="s">
        <v>14</v>
      </c>
      <c r="D274" s="62" t="s">
        <v>14</v>
      </c>
      <c r="E274" s="62" t="s">
        <v>950</v>
      </c>
      <c r="F274" s="62" t="s">
        <v>793</v>
      </c>
      <c r="G274" s="62">
        <v>1</v>
      </c>
      <c r="H274" s="95">
        <v>0.4</v>
      </c>
      <c r="I274" s="95">
        <v>0.6</v>
      </c>
    </row>
    <row r="275" spans="1:9" ht="38.25" x14ac:dyDescent="0.25">
      <c r="A275" s="60" t="s">
        <v>1392</v>
      </c>
      <c r="B275" s="93">
        <v>187609.18</v>
      </c>
      <c r="C275" s="62" t="s">
        <v>14</v>
      </c>
      <c r="D275" s="62" t="s">
        <v>14</v>
      </c>
      <c r="E275" s="62" t="s">
        <v>921</v>
      </c>
      <c r="F275" s="62" t="s">
        <v>793</v>
      </c>
      <c r="G275" s="62">
        <v>2</v>
      </c>
      <c r="H275" s="95">
        <v>0.8</v>
      </c>
      <c r="I275" s="95">
        <v>1.2</v>
      </c>
    </row>
    <row r="276" spans="1:9" ht="51" x14ac:dyDescent="0.25">
      <c r="A276" s="60" t="s">
        <v>1393</v>
      </c>
      <c r="B276" s="93">
        <v>281413.77</v>
      </c>
      <c r="C276" s="62" t="s">
        <v>14</v>
      </c>
      <c r="D276" s="62" t="s">
        <v>14</v>
      </c>
      <c r="E276" s="62" t="s">
        <v>951</v>
      </c>
      <c r="F276" s="62" t="s">
        <v>793</v>
      </c>
      <c r="G276" s="62">
        <v>3</v>
      </c>
      <c r="H276" s="95">
        <v>1.2000000000000002</v>
      </c>
      <c r="I276" s="95">
        <v>1.7999999999999998</v>
      </c>
    </row>
    <row r="277" spans="1:9" ht="38.25" x14ac:dyDescent="0.25">
      <c r="A277" s="60" t="s">
        <v>1394</v>
      </c>
      <c r="B277" s="93">
        <v>281413.77</v>
      </c>
      <c r="C277" s="62" t="s">
        <v>14</v>
      </c>
      <c r="D277" s="62" t="s">
        <v>14</v>
      </c>
      <c r="E277" s="62" t="s">
        <v>952</v>
      </c>
      <c r="F277" s="62" t="s">
        <v>793</v>
      </c>
      <c r="G277" s="62">
        <v>3</v>
      </c>
      <c r="H277" s="95">
        <v>1.2000000000000002</v>
      </c>
      <c r="I277" s="95">
        <v>1.7999999999999998</v>
      </c>
    </row>
    <row r="278" spans="1:9" ht="38.25" x14ac:dyDescent="0.25">
      <c r="A278" s="60" t="s">
        <v>1395</v>
      </c>
      <c r="B278" s="93">
        <v>562827.54</v>
      </c>
      <c r="C278" s="62" t="s">
        <v>14</v>
      </c>
      <c r="D278" s="62" t="s">
        <v>14</v>
      </c>
      <c r="E278" s="62" t="s">
        <v>953</v>
      </c>
      <c r="F278" s="62" t="s">
        <v>793</v>
      </c>
      <c r="G278" s="62">
        <v>6</v>
      </c>
      <c r="H278" s="95">
        <v>2.4000000000000004</v>
      </c>
      <c r="I278" s="95">
        <v>3.5999999999999996</v>
      </c>
    </row>
    <row r="279" spans="1:9" ht="38.25" x14ac:dyDescent="0.25">
      <c r="A279" s="60" t="s">
        <v>1396</v>
      </c>
      <c r="B279" s="93">
        <v>93804.59</v>
      </c>
      <c r="C279" s="62" t="s">
        <v>14</v>
      </c>
      <c r="D279" s="62" t="s">
        <v>14</v>
      </c>
      <c r="E279" s="62" t="s">
        <v>954</v>
      </c>
      <c r="F279" s="62" t="s">
        <v>793</v>
      </c>
      <c r="G279" s="62">
        <v>1</v>
      </c>
      <c r="H279" s="95">
        <v>0.4</v>
      </c>
      <c r="I279" s="95">
        <v>0.6</v>
      </c>
    </row>
    <row r="280" spans="1:9" ht="38.25" x14ac:dyDescent="0.25">
      <c r="A280" s="60" t="s">
        <v>1397</v>
      </c>
      <c r="B280" s="93">
        <v>187609.18</v>
      </c>
      <c r="C280" s="62" t="s">
        <v>14</v>
      </c>
      <c r="D280" s="62" t="s">
        <v>14</v>
      </c>
      <c r="E280" s="62" t="s">
        <v>955</v>
      </c>
      <c r="F280" s="62" t="s">
        <v>793</v>
      </c>
      <c r="G280" s="62">
        <v>2</v>
      </c>
      <c r="H280" s="95">
        <v>0.8</v>
      </c>
      <c r="I280" s="95">
        <v>1.2</v>
      </c>
    </row>
    <row r="281" spans="1:9" ht="38.25" x14ac:dyDescent="0.25">
      <c r="A281" s="60" t="s">
        <v>1398</v>
      </c>
      <c r="B281" s="93">
        <v>93804.59</v>
      </c>
      <c r="C281" s="62" t="s">
        <v>14</v>
      </c>
      <c r="D281" s="62" t="s">
        <v>14</v>
      </c>
      <c r="E281" s="62" t="s">
        <v>926</v>
      </c>
      <c r="F281" s="62" t="s">
        <v>793</v>
      </c>
      <c r="G281" s="62">
        <v>1</v>
      </c>
      <c r="H281" s="95">
        <v>0.4</v>
      </c>
      <c r="I281" s="95">
        <v>0.6</v>
      </c>
    </row>
    <row r="282" spans="1:9" ht="38.25" x14ac:dyDescent="0.25">
      <c r="A282" s="60" t="s">
        <v>1308</v>
      </c>
      <c r="B282" s="93">
        <v>46902.3</v>
      </c>
      <c r="C282" s="62" t="s">
        <v>14</v>
      </c>
      <c r="D282" s="62" t="s">
        <v>31</v>
      </c>
      <c r="E282" s="62" t="s">
        <v>894</v>
      </c>
      <c r="F282" s="62" t="s">
        <v>793</v>
      </c>
      <c r="G282" s="62">
        <v>1</v>
      </c>
      <c r="H282" s="95">
        <v>0.4</v>
      </c>
      <c r="I282" s="95">
        <v>0.6</v>
      </c>
    </row>
    <row r="283" spans="1:9" ht="38.25" x14ac:dyDescent="0.25">
      <c r="A283" s="60" t="s">
        <v>1399</v>
      </c>
      <c r="B283" s="93">
        <v>46902.289999999994</v>
      </c>
      <c r="C283" s="62" t="s">
        <v>14</v>
      </c>
      <c r="D283" s="62" t="s">
        <v>31</v>
      </c>
      <c r="E283" s="62" t="s">
        <v>956</v>
      </c>
      <c r="F283" s="62" t="s">
        <v>793</v>
      </c>
      <c r="G283" s="62">
        <v>1</v>
      </c>
      <c r="H283" s="95">
        <v>0.4</v>
      </c>
      <c r="I283" s="95">
        <v>0.6</v>
      </c>
    </row>
    <row r="284" spans="1:9" ht="38.25" x14ac:dyDescent="0.25">
      <c r="A284" s="60" t="s">
        <v>1267</v>
      </c>
      <c r="B284" s="93">
        <v>46902.289999999994</v>
      </c>
      <c r="C284" s="62" t="s">
        <v>14</v>
      </c>
      <c r="D284" s="62" t="s">
        <v>31</v>
      </c>
      <c r="E284" s="62" t="s">
        <v>107</v>
      </c>
      <c r="F284" s="62" t="s">
        <v>793</v>
      </c>
      <c r="G284" s="62">
        <v>1</v>
      </c>
      <c r="H284" s="95">
        <v>0.4</v>
      </c>
      <c r="I284" s="95">
        <v>0.6</v>
      </c>
    </row>
    <row r="285" spans="1:9" ht="38.25" x14ac:dyDescent="0.25">
      <c r="A285" s="60" t="s">
        <v>1400</v>
      </c>
      <c r="B285" s="93">
        <v>46902.289999999994</v>
      </c>
      <c r="C285" s="62" t="s">
        <v>14</v>
      </c>
      <c r="D285" s="62" t="s">
        <v>31</v>
      </c>
      <c r="E285" s="62" t="s">
        <v>957</v>
      </c>
      <c r="F285" s="62" t="s">
        <v>793</v>
      </c>
      <c r="G285" s="62">
        <v>1</v>
      </c>
      <c r="H285" s="95">
        <v>0.4</v>
      </c>
      <c r="I285" s="95">
        <v>0.6</v>
      </c>
    </row>
    <row r="286" spans="1:9" ht="38.25" x14ac:dyDescent="0.25">
      <c r="A286" s="60" t="s">
        <v>1401</v>
      </c>
      <c r="B286" s="93">
        <v>46902.289999999994</v>
      </c>
      <c r="C286" s="62" t="s">
        <v>14</v>
      </c>
      <c r="D286" s="62" t="s">
        <v>31</v>
      </c>
      <c r="E286" s="62" t="s">
        <v>958</v>
      </c>
      <c r="F286" s="62" t="s">
        <v>793</v>
      </c>
      <c r="G286" s="62">
        <v>1</v>
      </c>
      <c r="H286" s="95">
        <v>0.4</v>
      </c>
      <c r="I286" s="95">
        <v>0.6</v>
      </c>
    </row>
    <row r="287" spans="1:9" ht="51" x14ac:dyDescent="0.25">
      <c r="A287" s="60" t="s">
        <v>1402</v>
      </c>
      <c r="B287" s="93">
        <v>46902.289999999994</v>
      </c>
      <c r="C287" s="62" t="s">
        <v>14</v>
      </c>
      <c r="D287" s="62" t="s">
        <v>31</v>
      </c>
      <c r="E287" s="62" t="s">
        <v>959</v>
      </c>
      <c r="F287" s="62" t="s">
        <v>793</v>
      </c>
      <c r="G287" s="62">
        <v>1</v>
      </c>
      <c r="H287" s="95">
        <v>0.4</v>
      </c>
      <c r="I287" s="95">
        <v>0.6</v>
      </c>
    </row>
    <row r="288" spans="1:9" ht="38.25" x14ac:dyDescent="0.25">
      <c r="A288" s="60" t="s">
        <v>1318</v>
      </c>
      <c r="B288" s="93">
        <v>62815.69</v>
      </c>
      <c r="C288" s="62" t="s">
        <v>14</v>
      </c>
      <c r="D288" s="62" t="s">
        <v>31</v>
      </c>
      <c r="E288" s="62" t="s">
        <v>960</v>
      </c>
      <c r="F288" s="62" t="s">
        <v>84</v>
      </c>
      <c r="G288" s="62">
        <v>37.5</v>
      </c>
      <c r="H288" s="95">
        <v>0.8</v>
      </c>
      <c r="I288" s="95">
        <v>1.2</v>
      </c>
    </row>
    <row r="289" spans="1:9" ht="38.25" x14ac:dyDescent="0.25">
      <c r="A289" s="60" t="s">
        <v>1321</v>
      </c>
      <c r="B289" s="93">
        <v>34339.240000000005</v>
      </c>
      <c r="C289" s="62" t="s">
        <v>14</v>
      </c>
      <c r="D289" s="62" t="s">
        <v>31</v>
      </c>
      <c r="E289" s="62" t="s">
        <v>897</v>
      </c>
      <c r="F289" s="62" t="s">
        <v>84</v>
      </c>
      <c r="G289" s="62">
        <v>20.5</v>
      </c>
      <c r="H289" s="95">
        <v>0.4</v>
      </c>
      <c r="I289" s="95">
        <v>0.6</v>
      </c>
    </row>
    <row r="290" spans="1:9" ht="38.25" x14ac:dyDescent="0.25">
      <c r="A290" s="60" t="s">
        <v>1403</v>
      </c>
      <c r="B290" s="93">
        <v>122281.2</v>
      </c>
      <c r="C290" s="62" t="s">
        <v>14</v>
      </c>
      <c r="D290" s="62" t="s">
        <v>31</v>
      </c>
      <c r="E290" s="62" t="s">
        <v>961</v>
      </c>
      <c r="F290" s="62" t="s">
        <v>84</v>
      </c>
      <c r="G290" s="62">
        <v>73</v>
      </c>
      <c r="H290" s="95">
        <v>0.8</v>
      </c>
      <c r="I290" s="95">
        <v>1.2</v>
      </c>
    </row>
    <row r="291" spans="1:9" ht="38.25" x14ac:dyDescent="0.25">
      <c r="A291" s="60" t="s">
        <v>1315</v>
      </c>
      <c r="B291" s="93">
        <v>131912.69</v>
      </c>
      <c r="C291" s="62" t="s">
        <v>14</v>
      </c>
      <c r="D291" s="62" t="s">
        <v>31</v>
      </c>
      <c r="E291" s="62" t="s">
        <v>894</v>
      </c>
      <c r="F291" s="62" t="s">
        <v>793</v>
      </c>
      <c r="G291" s="62">
        <v>3</v>
      </c>
      <c r="H291" s="95">
        <v>1.2000000000000002</v>
      </c>
      <c r="I291" s="95">
        <v>1.7999999999999998</v>
      </c>
    </row>
    <row r="292" spans="1:9" ht="38.25" x14ac:dyDescent="0.25">
      <c r="A292" s="60" t="s">
        <v>1404</v>
      </c>
      <c r="B292" s="93">
        <v>43970.9</v>
      </c>
      <c r="C292" s="62" t="s">
        <v>14</v>
      </c>
      <c r="D292" s="62" t="s">
        <v>31</v>
      </c>
      <c r="E292" s="62" t="s">
        <v>962</v>
      </c>
      <c r="F292" s="62" t="s">
        <v>793</v>
      </c>
      <c r="G292" s="62">
        <v>1</v>
      </c>
      <c r="H292" s="95">
        <v>0.4</v>
      </c>
      <c r="I292" s="95">
        <v>0.6</v>
      </c>
    </row>
    <row r="293" spans="1:9" ht="38.25" x14ac:dyDescent="0.25">
      <c r="A293" s="60" t="s">
        <v>1405</v>
      </c>
      <c r="B293" s="93">
        <v>43970.9</v>
      </c>
      <c r="C293" s="62" t="s">
        <v>14</v>
      </c>
      <c r="D293" s="62" t="s">
        <v>31</v>
      </c>
      <c r="E293" s="62" t="s">
        <v>963</v>
      </c>
      <c r="F293" s="62" t="s">
        <v>793</v>
      </c>
      <c r="G293" s="62">
        <v>1</v>
      </c>
      <c r="H293" s="95">
        <v>0.4</v>
      </c>
      <c r="I293" s="95">
        <v>0.6</v>
      </c>
    </row>
    <row r="294" spans="1:9" ht="38.25" x14ac:dyDescent="0.25">
      <c r="A294" s="60" t="s">
        <v>1406</v>
      </c>
      <c r="B294" s="93">
        <v>36851.870000000003</v>
      </c>
      <c r="C294" s="62" t="s">
        <v>14</v>
      </c>
      <c r="D294" s="62" t="s">
        <v>31</v>
      </c>
      <c r="E294" s="62" t="s">
        <v>964</v>
      </c>
      <c r="F294" s="62" t="s">
        <v>84</v>
      </c>
      <c r="G294" s="62">
        <v>22</v>
      </c>
      <c r="H294" s="95">
        <v>0.4</v>
      </c>
      <c r="I294" s="95">
        <v>0.6</v>
      </c>
    </row>
    <row r="295" spans="1:9" ht="38.25" x14ac:dyDescent="0.25">
      <c r="A295" s="60" t="s">
        <v>1407</v>
      </c>
      <c r="B295" s="93">
        <v>103017.73</v>
      </c>
      <c r="C295" s="62" t="s">
        <v>14</v>
      </c>
      <c r="D295" s="62" t="s">
        <v>31</v>
      </c>
      <c r="E295" s="62" t="s">
        <v>182</v>
      </c>
      <c r="F295" s="62" t="s">
        <v>84</v>
      </c>
      <c r="G295" s="62">
        <v>61.5</v>
      </c>
      <c r="H295" s="95">
        <v>0.8</v>
      </c>
      <c r="I295" s="95">
        <v>1.2</v>
      </c>
    </row>
    <row r="296" spans="1:9" ht="38.25" x14ac:dyDescent="0.25">
      <c r="A296" s="60" t="s">
        <v>1408</v>
      </c>
      <c r="B296" s="93">
        <v>216923.51</v>
      </c>
      <c r="C296" s="62" t="s">
        <v>14</v>
      </c>
      <c r="D296" s="62" t="s">
        <v>31</v>
      </c>
      <c r="E296" s="62" t="s">
        <v>98</v>
      </c>
      <c r="F296" s="62" t="s">
        <v>84</v>
      </c>
      <c r="G296" s="62">
        <v>129.5</v>
      </c>
      <c r="H296" s="95">
        <v>1.6</v>
      </c>
      <c r="I296" s="95">
        <v>2.4</v>
      </c>
    </row>
    <row r="297" spans="1:9" ht="51" x14ac:dyDescent="0.25">
      <c r="A297" s="60" t="s">
        <v>1409</v>
      </c>
      <c r="B297" s="93">
        <v>127306.46</v>
      </c>
      <c r="C297" s="62" t="s">
        <v>14</v>
      </c>
      <c r="D297" s="62" t="s">
        <v>31</v>
      </c>
      <c r="E297" s="62" t="s">
        <v>965</v>
      </c>
      <c r="F297" s="62" t="s">
        <v>84</v>
      </c>
      <c r="G297" s="62">
        <v>76</v>
      </c>
      <c r="H297" s="95">
        <v>0.8</v>
      </c>
      <c r="I297" s="95">
        <v>1.2</v>
      </c>
    </row>
    <row r="298" spans="1:9" ht="38.25" x14ac:dyDescent="0.25">
      <c r="A298" s="60" t="s">
        <v>1410</v>
      </c>
      <c r="B298" s="93">
        <v>134006.79999999999</v>
      </c>
      <c r="C298" s="62" t="s">
        <v>14</v>
      </c>
      <c r="D298" s="62" t="s">
        <v>31</v>
      </c>
      <c r="E298" s="62" t="s">
        <v>966</v>
      </c>
      <c r="F298" s="62" t="s">
        <v>84</v>
      </c>
      <c r="G298" s="62">
        <v>80</v>
      </c>
      <c r="H298" s="95">
        <v>1.2000000000000002</v>
      </c>
      <c r="I298" s="95">
        <v>1.7999999999999998</v>
      </c>
    </row>
    <row r="299" spans="1:9" ht="38.25" x14ac:dyDescent="0.25">
      <c r="A299" s="60" t="s">
        <v>1411</v>
      </c>
      <c r="B299" s="93">
        <v>177559.01</v>
      </c>
      <c r="C299" s="62" t="s">
        <v>14</v>
      </c>
      <c r="D299" s="62" t="s">
        <v>31</v>
      </c>
      <c r="E299" s="62" t="s">
        <v>103</v>
      </c>
      <c r="F299" s="62" t="s">
        <v>84</v>
      </c>
      <c r="G299" s="62">
        <v>106</v>
      </c>
      <c r="H299" s="95">
        <v>1.2000000000000002</v>
      </c>
      <c r="I299" s="95">
        <v>1.7999999999999998</v>
      </c>
    </row>
    <row r="300" spans="1:9" ht="38.25" x14ac:dyDescent="0.25">
      <c r="A300" s="60" t="s">
        <v>1412</v>
      </c>
      <c r="B300" s="93">
        <v>124040.05</v>
      </c>
      <c r="C300" s="62" t="s">
        <v>14</v>
      </c>
      <c r="D300" s="62" t="s">
        <v>31</v>
      </c>
      <c r="E300" s="62" t="s">
        <v>967</v>
      </c>
      <c r="F300" s="62" t="s">
        <v>84</v>
      </c>
      <c r="G300" s="62">
        <v>74.05</v>
      </c>
      <c r="H300" s="95">
        <v>0.8</v>
      </c>
      <c r="I300" s="95">
        <v>1.2</v>
      </c>
    </row>
    <row r="301" spans="1:9" ht="38.25" x14ac:dyDescent="0.25">
      <c r="A301" s="60" t="s">
        <v>1413</v>
      </c>
      <c r="B301" s="93">
        <v>111393.15</v>
      </c>
      <c r="C301" s="62" t="s">
        <v>14</v>
      </c>
      <c r="D301" s="62" t="s">
        <v>31</v>
      </c>
      <c r="E301" s="62" t="s">
        <v>968</v>
      </c>
      <c r="F301" s="62" t="s">
        <v>84</v>
      </c>
      <c r="G301" s="62">
        <v>66.5</v>
      </c>
      <c r="H301" s="95">
        <v>1.2000000000000002</v>
      </c>
      <c r="I301" s="95">
        <v>1.7999999999999998</v>
      </c>
    </row>
    <row r="302" spans="1:9" ht="38.25" x14ac:dyDescent="0.25">
      <c r="A302" s="60" t="s">
        <v>1414</v>
      </c>
      <c r="B302" s="93">
        <v>87104.42</v>
      </c>
      <c r="C302" s="62" t="s">
        <v>14</v>
      </c>
      <c r="D302" s="62" t="s">
        <v>31</v>
      </c>
      <c r="E302" s="62" t="s">
        <v>958</v>
      </c>
      <c r="F302" s="62" t="s">
        <v>84</v>
      </c>
      <c r="G302" s="62">
        <v>52</v>
      </c>
      <c r="H302" s="95">
        <v>0.8</v>
      </c>
      <c r="I302" s="95">
        <v>1.2</v>
      </c>
    </row>
    <row r="303" spans="1:9" ht="38.25" x14ac:dyDescent="0.25">
      <c r="A303" s="60" t="s">
        <v>1415</v>
      </c>
      <c r="B303" s="93">
        <v>55277.8</v>
      </c>
      <c r="C303" s="62" t="s">
        <v>14</v>
      </c>
      <c r="D303" s="62" t="s">
        <v>31</v>
      </c>
      <c r="E303" s="62" t="s">
        <v>969</v>
      </c>
      <c r="F303" s="62" t="s">
        <v>84</v>
      </c>
      <c r="G303" s="62">
        <v>33</v>
      </c>
      <c r="H303" s="95">
        <v>0.4</v>
      </c>
      <c r="I303" s="95">
        <v>0.6</v>
      </c>
    </row>
    <row r="304" spans="1:9" ht="38.25" x14ac:dyDescent="0.25">
      <c r="A304" s="60" t="s">
        <v>1416</v>
      </c>
      <c r="B304" s="93">
        <v>63653.23</v>
      </c>
      <c r="C304" s="62" t="s">
        <v>14</v>
      </c>
      <c r="D304" s="62" t="s">
        <v>31</v>
      </c>
      <c r="E304" s="62" t="s">
        <v>970</v>
      </c>
      <c r="F304" s="62" t="s">
        <v>84</v>
      </c>
      <c r="G304" s="62">
        <v>38</v>
      </c>
      <c r="H304" s="95">
        <v>0.8</v>
      </c>
      <c r="I304" s="95">
        <v>1.2</v>
      </c>
    </row>
    <row r="305" spans="1:9" ht="51" x14ac:dyDescent="0.25">
      <c r="A305" s="60" t="s">
        <v>1332</v>
      </c>
      <c r="B305" s="93">
        <v>325804.02999999997</v>
      </c>
      <c r="C305" s="62" t="s">
        <v>14</v>
      </c>
      <c r="D305" s="62" t="s">
        <v>31</v>
      </c>
      <c r="E305" s="62" t="s">
        <v>971</v>
      </c>
      <c r="F305" s="62" t="s">
        <v>84</v>
      </c>
      <c r="G305" s="62">
        <v>194.5</v>
      </c>
      <c r="H305" s="95">
        <v>2.8000000000000003</v>
      </c>
      <c r="I305" s="95">
        <v>4.2</v>
      </c>
    </row>
    <row r="306" spans="1:9" ht="38.25" x14ac:dyDescent="0.25">
      <c r="A306" s="60" t="s">
        <v>1334</v>
      </c>
      <c r="B306" s="93">
        <v>10888.06</v>
      </c>
      <c r="C306" s="62" t="s">
        <v>14</v>
      </c>
      <c r="D306" s="62" t="s">
        <v>31</v>
      </c>
      <c r="E306" s="62" t="s">
        <v>972</v>
      </c>
      <c r="F306" s="62" t="s">
        <v>84</v>
      </c>
      <c r="G306" s="62">
        <v>6.5</v>
      </c>
      <c r="H306" s="95">
        <v>0.4</v>
      </c>
      <c r="I306" s="95">
        <v>0.6</v>
      </c>
    </row>
    <row r="307" spans="1:9" ht="38.25" x14ac:dyDescent="0.25">
      <c r="A307" s="60" t="s">
        <v>1417</v>
      </c>
      <c r="B307" s="93">
        <v>42714.67</v>
      </c>
      <c r="C307" s="62" t="s">
        <v>14</v>
      </c>
      <c r="D307" s="62" t="s">
        <v>31</v>
      </c>
      <c r="E307" s="62" t="s">
        <v>973</v>
      </c>
      <c r="F307" s="62" t="s">
        <v>84</v>
      </c>
      <c r="G307" s="62">
        <v>25.5</v>
      </c>
      <c r="H307" s="95">
        <v>0.4</v>
      </c>
      <c r="I307" s="95">
        <v>0.6</v>
      </c>
    </row>
    <row r="308" spans="1:9" ht="38.25" x14ac:dyDescent="0.25">
      <c r="A308" s="60" t="s">
        <v>1337</v>
      </c>
      <c r="B308" s="93">
        <v>25963.82</v>
      </c>
      <c r="C308" s="62" t="s">
        <v>14</v>
      </c>
      <c r="D308" s="62" t="s">
        <v>31</v>
      </c>
      <c r="E308" s="62" t="s">
        <v>891</v>
      </c>
      <c r="F308" s="62" t="s">
        <v>84</v>
      </c>
      <c r="G308" s="62">
        <v>15.5</v>
      </c>
      <c r="H308" s="95">
        <v>0.4</v>
      </c>
      <c r="I308" s="95">
        <v>0.6</v>
      </c>
    </row>
    <row r="309" spans="1:9" ht="38.25" x14ac:dyDescent="0.25">
      <c r="A309" s="60" t="s">
        <v>1338</v>
      </c>
      <c r="B309" s="93">
        <v>292302.34000000003</v>
      </c>
      <c r="C309" s="62" t="s">
        <v>14</v>
      </c>
      <c r="D309" s="62" t="s">
        <v>31</v>
      </c>
      <c r="E309" s="62" t="s">
        <v>85</v>
      </c>
      <c r="F309" s="62" t="s">
        <v>84</v>
      </c>
      <c r="G309" s="62">
        <v>174.5</v>
      </c>
      <c r="H309" s="95">
        <v>2</v>
      </c>
      <c r="I309" s="95">
        <v>3</v>
      </c>
    </row>
    <row r="310" spans="1:9" ht="38.25" x14ac:dyDescent="0.25">
      <c r="A310" s="60" t="s">
        <v>1418</v>
      </c>
      <c r="B310" s="93">
        <v>23451.19</v>
      </c>
      <c r="C310" s="62" t="s">
        <v>14</v>
      </c>
      <c r="D310" s="62" t="s">
        <v>31</v>
      </c>
      <c r="E310" s="62" t="s">
        <v>974</v>
      </c>
      <c r="F310" s="62" t="s">
        <v>84</v>
      </c>
      <c r="G310" s="62">
        <v>14</v>
      </c>
      <c r="H310" s="95">
        <v>0.4</v>
      </c>
      <c r="I310" s="95">
        <v>0.6</v>
      </c>
    </row>
    <row r="311" spans="1:9" ht="38.25" x14ac:dyDescent="0.25">
      <c r="A311" s="60" t="s">
        <v>1339</v>
      </c>
      <c r="B311" s="93">
        <v>165833.42000000001</v>
      </c>
      <c r="C311" s="62" t="s">
        <v>14</v>
      </c>
      <c r="D311" s="62" t="s">
        <v>31</v>
      </c>
      <c r="E311" s="62" t="s">
        <v>975</v>
      </c>
      <c r="F311" s="62" t="s">
        <v>84</v>
      </c>
      <c r="G311" s="62">
        <v>99</v>
      </c>
      <c r="H311" s="95">
        <v>1.2000000000000002</v>
      </c>
      <c r="I311" s="95">
        <v>1.7999999999999998</v>
      </c>
    </row>
    <row r="312" spans="1:9" ht="38.25" x14ac:dyDescent="0.25">
      <c r="A312" s="60" t="s">
        <v>1419</v>
      </c>
      <c r="B312" s="93">
        <v>83754.25</v>
      </c>
      <c r="C312" s="62" t="s">
        <v>14</v>
      </c>
      <c r="D312" s="62" t="s">
        <v>31</v>
      </c>
      <c r="E312" s="62" t="s">
        <v>100</v>
      </c>
      <c r="F312" s="62" t="s">
        <v>84</v>
      </c>
      <c r="G312" s="62">
        <v>50</v>
      </c>
      <c r="H312" s="95">
        <v>0.8</v>
      </c>
      <c r="I312" s="95">
        <v>1.2</v>
      </c>
    </row>
    <row r="313" spans="1:9" ht="51" x14ac:dyDescent="0.25">
      <c r="A313" s="60" t="s">
        <v>1420</v>
      </c>
      <c r="B313" s="93">
        <v>51090.1</v>
      </c>
      <c r="C313" s="62" t="s">
        <v>14</v>
      </c>
      <c r="D313" s="62" t="s">
        <v>31</v>
      </c>
      <c r="E313" s="62" t="s">
        <v>972</v>
      </c>
      <c r="F313" s="62" t="s">
        <v>84</v>
      </c>
      <c r="G313" s="62">
        <v>30.5</v>
      </c>
      <c r="H313" s="95">
        <v>0.4</v>
      </c>
      <c r="I313" s="95">
        <v>0.6</v>
      </c>
    </row>
    <row r="314" spans="1:9" ht="38.25" x14ac:dyDescent="0.25">
      <c r="A314" s="60" t="s">
        <v>1421</v>
      </c>
      <c r="B314" s="93">
        <v>97154.93</v>
      </c>
      <c r="C314" s="62" t="s">
        <v>14</v>
      </c>
      <c r="D314" s="62" t="s">
        <v>31</v>
      </c>
      <c r="E314" s="62" t="s">
        <v>976</v>
      </c>
      <c r="F314" s="62" t="s">
        <v>84</v>
      </c>
      <c r="G314" s="62">
        <v>58</v>
      </c>
      <c r="H314" s="95">
        <v>1.2000000000000002</v>
      </c>
      <c r="I314" s="95">
        <v>1.7999999999999998</v>
      </c>
    </row>
    <row r="315" spans="1:9" ht="51" x14ac:dyDescent="0.25">
      <c r="A315" s="60" t="s">
        <v>1422</v>
      </c>
      <c r="B315" s="93">
        <v>104692.82</v>
      </c>
      <c r="C315" s="62" t="s">
        <v>14</v>
      </c>
      <c r="D315" s="62" t="s">
        <v>31</v>
      </c>
      <c r="E315" s="62" t="s">
        <v>977</v>
      </c>
      <c r="F315" s="62" t="s">
        <v>84</v>
      </c>
      <c r="G315" s="62">
        <v>62.5</v>
      </c>
      <c r="H315" s="95">
        <v>0.8</v>
      </c>
      <c r="I315" s="95">
        <v>1.2</v>
      </c>
    </row>
    <row r="316" spans="1:9" ht="51" x14ac:dyDescent="0.25">
      <c r="A316" s="60" t="s">
        <v>1320</v>
      </c>
      <c r="B316" s="93">
        <v>380462.05</v>
      </c>
      <c r="C316" s="62" t="s">
        <v>14</v>
      </c>
      <c r="D316" s="62" t="s">
        <v>31</v>
      </c>
      <c r="E316" s="62" t="s">
        <v>978</v>
      </c>
      <c r="F316" s="62" t="s">
        <v>84</v>
      </c>
      <c r="G316" s="62">
        <v>227.12999937316701</v>
      </c>
      <c r="H316" s="95">
        <v>3.2</v>
      </c>
      <c r="I316" s="95">
        <v>4.8</v>
      </c>
    </row>
    <row r="317" spans="1:9" ht="51" x14ac:dyDescent="0.25">
      <c r="A317" s="60" t="s">
        <v>1319</v>
      </c>
      <c r="B317" s="93">
        <v>66165.86</v>
      </c>
      <c r="C317" s="62" t="s">
        <v>14</v>
      </c>
      <c r="D317" s="62" t="s">
        <v>31</v>
      </c>
      <c r="E317" s="62" t="s">
        <v>979</v>
      </c>
      <c r="F317" s="62" t="s">
        <v>84</v>
      </c>
      <c r="G317" s="62">
        <v>39.5</v>
      </c>
      <c r="H317" s="95">
        <v>0.4</v>
      </c>
      <c r="I317" s="95">
        <v>0.6</v>
      </c>
    </row>
    <row r="318" spans="1:9" ht="38.25" x14ac:dyDescent="0.25">
      <c r="A318" s="60" t="s">
        <v>1423</v>
      </c>
      <c r="B318" s="93">
        <v>129819.09</v>
      </c>
      <c r="C318" s="62" t="s">
        <v>14</v>
      </c>
      <c r="D318" s="62" t="s">
        <v>31</v>
      </c>
      <c r="E318" s="62" t="s">
        <v>980</v>
      </c>
      <c r="F318" s="62" t="s">
        <v>84</v>
      </c>
      <c r="G318" s="62">
        <v>77.5</v>
      </c>
      <c r="H318" s="95">
        <v>0.8</v>
      </c>
      <c r="I318" s="95">
        <v>1.2</v>
      </c>
    </row>
    <row r="319" spans="1:9" ht="38.25" x14ac:dyDescent="0.25">
      <c r="A319" s="60" t="s">
        <v>1329</v>
      </c>
      <c r="B319" s="93">
        <v>139466.09</v>
      </c>
      <c r="C319" s="62" t="s">
        <v>14</v>
      </c>
      <c r="D319" s="62" t="s">
        <v>31</v>
      </c>
      <c r="E319" s="62" t="s">
        <v>104</v>
      </c>
      <c r="F319" s="62" t="s">
        <v>84</v>
      </c>
      <c r="G319" s="62">
        <v>83.259112224155785</v>
      </c>
      <c r="H319" s="95">
        <v>1.2000000000000002</v>
      </c>
      <c r="I319" s="95">
        <v>1.7999999999999998</v>
      </c>
    </row>
    <row r="320" spans="1:9" ht="38.25" x14ac:dyDescent="0.25">
      <c r="A320" s="60" t="s">
        <v>1424</v>
      </c>
      <c r="B320" s="93">
        <v>58627.98</v>
      </c>
      <c r="C320" s="62" t="s">
        <v>14</v>
      </c>
      <c r="D320" s="62" t="s">
        <v>31</v>
      </c>
      <c r="E320" s="62" t="s">
        <v>243</v>
      </c>
      <c r="F320" s="62" t="s">
        <v>84</v>
      </c>
      <c r="G320" s="62">
        <v>35</v>
      </c>
      <c r="H320" s="95">
        <v>0.4</v>
      </c>
      <c r="I320" s="95">
        <v>0.6</v>
      </c>
    </row>
    <row r="321" spans="1:9" ht="38.25" x14ac:dyDescent="0.25">
      <c r="A321" s="60" t="s">
        <v>1425</v>
      </c>
      <c r="B321" s="93">
        <v>43970.9</v>
      </c>
      <c r="C321" s="62" t="s">
        <v>14</v>
      </c>
      <c r="D321" s="62" t="s">
        <v>31</v>
      </c>
      <c r="E321" s="62" t="s">
        <v>981</v>
      </c>
      <c r="F321" s="62" t="s">
        <v>793</v>
      </c>
      <c r="G321" s="62">
        <v>1</v>
      </c>
      <c r="H321" s="95">
        <v>0.4</v>
      </c>
      <c r="I321" s="95">
        <v>0.6</v>
      </c>
    </row>
    <row r="322" spans="1:9" ht="38.25" x14ac:dyDescent="0.25">
      <c r="A322" s="60" t="s">
        <v>1426</v>
      </c>
      <c r="B322" s="93">
        <v>43556.18</v>
      </c>
      <c r="C322" s="62" t="s">
        <v>14</v>
      </c>
      <c r="D322" s="62" t="s">
        <v>43</v>
      </c>
      <c r="E322" s="62" t="s">
        <v>982</v>
      </c>
      <c r="F322" s="62" t="s">
        <v>84</v>
      </c>
      <c r="G322" s="62">
        <v>27.52</v>
      </c>
      <c r="H322" s="95">
        <v>0.4</v>
      </c>
      <c r="I322" s="95">
        <v>0.6</v>
      </c>
    </row>
    <row r="323" spans="1:9" ht="38.25" x14ac:dyDescent="0.25">
      <c r="A323" s="60" t="s">
        <v>1427</v>
      </c>
      <c r="B323" s="93">
        <v>163999.92000000001</v>
      </c>
      <c r="C323" s="62" t="s">
        <v>14</v>
      </c>
      <c r="D323" s="62" t="s">
        <v>43</v>
      </c>
      <c r="E323" s="62" t="s">
        <v>43</v>
      </c>
      <c r="F323" s="62" t="s">
        <v>84</v>
      </c>
      <c r="G323" s="62">
        <v>103.61969027806735</v>
      </c>
      <c r="H323" s="95">
        <v>1.6</v>
      </c>
      <c r="I323" s="95">
        <v>2.4</v>
      </c>
    </row>
    <row r="324" spans="1:9" ht="51" x14ac:dyDescent="0.25">
      <c r="A324" s="60" t="s">
        <v>1428</v>
      </c>
      <c r="B324" s="93">
        <v>22157.94</v>
      </c>
      <c r="C324" s="62" t="s">
        <v>14</v>
      </c>
      <c r="D324" s="62" t="s">
        <v>43</v>
      </c>
      <c r="E324" s="62" t="s">
        <v>983</v>
      </c>
      <c r="F324" s="62" t="s">
        <v>84</v>
      </c>
      <c r="G324" s="95">
        <v>14</v>
      </c>
      <c r="H324" s="95">
        <v>0.4</v>
      </c>
      <c r="I324" s="95">
        <v>0.6</v>
      </c>
    </row>
    <row r="325" spans="1:9" ht="38.25" x14ac:dyDescent="0.25">
      <c r="A325" s="60" t="s">
        <v>1429</v>
      </c>
      <c r="B325" s="93">
        <v>47481.3</v>
      </c>
      <c r="C325" s="62" t="s">
        <v>14</v>
      </c>
      <c r="D325" s="62" t="s">
        <v>43</v>
      </c>
      <c r="E325" s="62" t="s">
        <v>93</v>
      </c>
      <c r="F325" s="62" t="s">
        <v>84</v>
      </c>
      <c r="G325" s="62">
        <v>30</v>
      </c>
      <c r="H325" s="95">
        <v>1.6</v>
      </c>
      <c r="I325" s="95">
        <v>2.4</v>
      </c>
    </row>
    <row r="326" spans="1:9" ht="38.25" x14ac:dyDescent="0.25">
      <c r="A326" s="60" t="s">
        <v>1430</v>
      </c>
      <c r="B326" s="93">
        <v>28488.78</v>
      </c>
      <c r="C326" s="62" t="s">
        <v>14</v>
      </c>
      <c r="D326" s="62" t="s">
        <v>43</v>
      </c>
      <c r="E326" s="62" t="s">
        <v>149</v>
      </c>
      <c r="F326" s="62" t="s">
        <v>84</v>
      </c>
      <c r="G326" s="62">
        <v>18</v>
      </c>
      <c r="H326" s="95">
        <v>1.6</v>
      </c>
      <c r="I326" s="95">
        <v>2.4</v>
      </c>
    </row>
    <row r="327" spans="1:9" ht="63.75" x14ac:dyDescent="0.25">
      <c r="A327" s="60" t="s">
        <v>1431</v>
      </c>
      <c r="B327" s="93">
        <v>44315.88</v>
      </c>
      <c r="C327" s="62" t="s">
        <v>14</v>
      </c>
      <c r="D327" s="62" t="s">
        <v>43</v>
      </c>
      <c r="E327" s="62" t="s">
        <v>984</v>
      </c>
      <c r="F327" s="62" t="s">
        <v>84</v>
      </c>
      <c r="G327" s="62">
        <v>28</v>
      </c>
      <c r="H327" s="95">
        <v>0.4</v>
      </c>
      <c r="I327" s="95">
        <v>0.6</v>
      </c>
    </row>
    <row r="328" spans="1:9" ht="51" x14ac:dyDescent="0.25">
      <c r="A328" s="60" t="s">
        <v>1432</v>
      </c>
      <c r="B328" s="93">
        <v>261336.43</v>
      </c>
      <c r="C328" s="62" t="s">
        <v>14</v>
      </c>
      <c r="D328" s="62" t="s">
        <v>44</v>
      </c>
      <c r="E328" s="62" t="s">
        <v>113</v>
      </c>
      <c r="F328" s="62" t="s">
        <v>84</v>
      </c>
      <c r="G328" s="62">
        <v>158.798625031142</v>
      </c>
      <c r="H328" s="95">
        <v>8.8000000000000007</v>
      </c>
      <c r="I328" s="95">
        <v>13.2</v>
      </c>
    </row>
    <row r="329" spans="1:9" ht="51" x14ac:dyDescent="0.25">
      <c r="A329" s="60" t="s">
        <v>89</v>
      </c>
      <c r="B329" s="93">
        <v>34099.11</v>
      </c>
      <c r="C329" s="62" t="s">
        <v>14</v>
      </c>
      <c r="D329" s="62" t="s">
        <v>44</v>
      </c>
      <c r="E329" s="62" t="s">
        <v>113</v>
      </c>
      <c r="F329" s="62" t="s">
        <v>84</v>
      </c>
      <c r="G329" s="62">
        <v>20.72</v>
      </c>
      <c r="H329" s="95">
        <v>1.6</v>
      </c>
      <c r="I329" s="95">
        <v>2.4</v>
      </c>
    </row>
    <row r="330" spans="1:9" ht="51" x14ac:dyDescent="0.25">
      <c r="A330" s="60" t="s">
        <v>1433</v>
      </c>
      <c r="B330" s="93">
        <v>24814.35</v>
      </c>
      <c r="C330" s="62" t="s">
        <v>14</v>
      </c>
      <c r="D330" s="62" t="s">
        <v>44</v>
      </c>
      <c r="E330" s="62" t="s">
        <v>113</v>
      </c>
      <c r="F330" s="62" t="s">
        <v>84</v>
      </c>
      <c r="G330" s="62">
        <v>15.078199999999999</v>
      </c>
      <c r="H330" s="95">
        <v>1.6</v>
      </c>
      <c r="I330" s="95">
        <v>2.4</v>
      </c>
    </row>
    <row r="331" spans="1:9" ht="38.25" x14ac:dyDescent="0.25">
      <c r="A331" s="60" t="s">
        <v>1434</v>
      </c>
      <c r="B331" s="93">
        <v>25973.42</v>
      </c>
      <c r="C331" s="62" t="s">
        <v>14</v>
      </c>
      <c r="D331" s="62" t="s">
        <v>44</v>
      </c>
      <c r="E331" s="62" t="s">
        <v>985</v>
      </c>
      <c r="F331" s="62" t="s">
        <v>84</v>
      </c>
      <c r="G331" s="62">
        <v>15.782500000000001</v>
      </c>
      <c r="H331" s="95">
        <v>1.6</v>
      </c>
      <c r="I331" s="95">
        <v>2.4</v>
      </c>
    </row>
    <row r="332" spans="1:9" ht="38.25" x14ac:dyDescent="0.25">
      <c r="A332" s="60" t="s">
        <v>1435</v>
      </c>
      <c r="B332" s="93">
        <v>25919.94</v>
      </c>
      <c r="C332" s="62" t="s">
        <v>14</v>
      </c>
      <c r="D332" s="62" t="s">
        <v>44</v>
      </c>
      <c r="E332" s="62" t="s">
        <v>172</v>
      </c>
      <c r="F332" s="62" t="s">
        <v>84</v>
      </c>
      <c r="G332" s="62">
        <v>15.75</v>
      </c>
      <c r="H332" s="95">
        <v>1.6</v>
      </c>
      <c r="I332" s="95">
        <v>2.4</v>
      </c>
    </row>
    <row r="333" spans="1:9" ht="38.25" x14ac:dyDescent="0.25">
      <c r="A333" s="60" t="s">
        <v>1436</v>
      </c>
      <c r="B333" s="93">
        <v>32585.06</v>
      </c>
      <c r="C333" s="62" t="s">
        <v>14</v>
      </c>
      <c r="D333" s="62" t="s">
        <v>44</v>
      </c>
      <c r="E333" s="62" t="s">
        <v>986</v>
      </c>
      <c r="F333" s="62" t="s">
        <v>84</v>
      </c>
      <c r="G333" s="62">
        <v>19.8</v>
      </c>
      <c r="H333" s="95">
        <v>1.6</v>
      </c>
      <c r="I333" s="95">
        <v>2.4</v>
      </c>
    </row>
    <row r="334" spans="1:9" ht="38.25" x14ac:dyDescent="0.25">
      <c r="A334" s="60" t="s">
        <v>1437</v>
      </c>
      <c r="B334" s="93">
        <v>34658.660000000003</v>
      </c>
      <c r="C334" s="62" t="s">
        <v>14</v>
      </c>
      <c r="D334" s="62" t="s">
        <v>44</v>
      </c>
      <c r="E334" s="62" t="s">
        <v>987</v>
      </c>
      <c r="F334" s="62" t="s">
        <v>84</v>
      </c>
      <c r="G334" s="62">
        <v>21.06</v>
      </c>
      <c r="H334" s="95">
        <v>1.6</v>
      </c>
      <c r="I334" s="95">
        <v>2.4</v>
      </c>
    </row>
    <row r="335" spans="1:9" ht="38.25" x14ac:dyDescent="0.25">
      <c r="A335" s="60" t="s">
        <v>1438</v>
      </c>
      <c r="B335" s="93">
        <v>29951.919999999998</v>
      </c>
      <c r="C335" s="62" t="s">
        <v>14</v>
      </c>
      <c r="D335" s="62" t="s">
        <v>44</v>
      </c>
      <c r="E335" s="62" t="s">
        <v>988</v>
      </c>
      <c r="F335" s="62" t="s">
        <v>84</v>
      </c>
      <c r="G335" s="62">
        <v>18.2</v>
      </c>
      <c r="H335" s="95">
        <v>1.6</v>
      </c>
      <c r="I335" s="95">
        <v>2.4</v>
      </c>
    </row>
    <row r="336" spans="1:9" ht="51" x14ac:dyDescent="0.25">
      <c r="A336" s="60" t="s">
        <v>1439</v>
      </c>
      <c r="B336" s="93">
        <v>33737.06</v>
      </c>
      <c r="C336" s="62" t="s">
        <v>14</v>
      </c>
      <c r="D336" s="62" t="s">
        <v>44</v>
      </c>
      <c r="E336" s="62" t="s">
        <v>989</v>
      </c>
      <c r="F336" s="62" t="s">
        <v>84</v>
      </c>
      <c r="G336" s="62">
        <v>20.5</v>
      </c>
      <c r="H336" s="95">
        <v>1.6</v>
      </c>
      <c r="I336" s="95">
        <v>2.4</v>
      </c>
    </row>
    <row r="337" spans="1:9" ht="38.25" x14ac:dyDescent="0.25">
      <c r="A337" s="60" t="s">
        <v>1440</v>
      </c>
      <c r="B337" s="93">
        <v>33737.06</v>
      </c>
      <c r="C337" s="62" t="s">
        <v>14</v>
      </c>
      <c r="D337" s="62" t="s">
        <v>44</v>
      </c>
      <c r="E337" s="62" t="s">
        <v>990</v>
      </c>
      <c r="F337" s="62" t="s">
        <v>84</v>
      </c>
      <c r="G337" s="62">
        <v>20.5</v>
      </c>
      <c r="H337" s="95">
        <v>1.6</v>
      </c>
      <c r="I337" s="95">
        <v>2.4</v>
      </c>
    </row>
    <row r="338" spans="1:9" ht="38.25" x14ac:dyDescent="0.25">
      <c r="A338" s="60" t="s">
        <v>1441</v>
      </c>
      <c r="B338" s="93">
        <v>39497.040000000001</v>
      </c>
      <c r="C338" s="62" t="s">
        <v>14</v>
      </c>
      <c r="D338" s="62" t="s">
        <v>44</v>
      </c>
      <c r="E338" s="62" t="s">
        <v>991</v>
      </c>
      <c r="F338" s="62" t="s">
        <v>84</v>
      </c>
      <c r="G338" s="62">
        <v>24</v>
      </c>
      <c r="H338" s="95">
        <v>1.6</v>
      </c>
      <c r="I338" s="95">
        <v>2.4</v>
      </c>
    </row>
    <row r="339" spans="1:9" ht="38.25" x14ac:dyDescent="0.25">
      <c r="A339" s="60" t="s">
        <v>1442</v>
      </c>
      <c r="B339" s="93">
        <v>247784.33</v>
      </c>
      <c r="C339" s="62" t="s">
        <v>14</v>
      </c>
      <c r="D339" s="62" t="s">
        <v>44</v>
      </c>
      <c r="E339" s="62" t="s">
        <v>113</v>
      </c>
      <c r="F339" s="62" t="s">
        <v>793</v>
      </c>
      <c r="G339" s="62">
        <v>5</v>
      </c>
      <c r="H339" s="95">
        <v>7.2</v>
      </c>
      <c r="I339" s="95">
        <v>10.799999999999999</v>
      </c>
    </row>
    <row r="340" spans="1:9" ht="38.25" x14ac:dyDescent="0.25">
      <c r="A340" s="60" t="s">
        <v>1443</v>
      </c>
      <c r="B340" s="93">
        <v>49556.87</v>
      </c>
      <c r="C340" s="62" t="s">
        <v>14</v>
      </c>
      <c r="D340" s="62" t="s">
        <v>44</v>
      </c>
      <c r="E340" s="62" t="s">
        <v>992</v>
      </c>
      <c r="F340" s="62" t="s">
        <v>793</v>
      </c>
      <c r="G340" s="62">
        <v>1</v>
      </c>
      <c r="H340" s="95">
        <v>1.6</v>
      </c>
      <c r="I340" s="95">
        <v>2.4</v>
      </c>
    </row>
    <row r="341" spans="1:9" ht="38.25" x14ac:dyDescent="0.25">
      <c r="A341" s="60" t="s">
        <v>1444</v>
      </c>
      <c r="B341" s="93">
        <v>49556.87</v>
      </c>
      <c r="C341" s="62" t="s">
        <v>14</v>
      </c>
      <c r="D341" s="62" t="s">
        <v>44</v>
      </c>
      <c r="E341" s="62" t="s">
        <v>172</v>
      </c>
      <c r="F341" s="62" t="s">
        <v>793</v>
      </c>
      <c r="G341" s="62">
        <v>1</v>
      </c>
      <c r="H341" s="95">
        <v>1.6</v>
      </c>
      <c r="I341" s="95">
        <v>2.4</v>
      </c>
    </row>
    <row r="342" spans="1:9" ht="38.25" x14ac:dyDescent="0.25">
      <c r="A342" s="60" t="s">
        <v>1445</v>
      </c>
      <c r="B342" s="93">
        <v>49556.87</v>
      </c>
      <c r="C342" s="62" t="s">
        <v>14</v>
      </c>
      <c r="D342" s="62" t="s">
        <v>44</v>
      </c>
      <c r="E342" s="62" t="s">
        <v>986</v>
      </c>
      <c r="F342" s="62" t="s">
        <v>793</v>
      </c>
      <c r="G342" s="62">
        <v>1</v>
      </c>
      <c r="H342" s="95">
        <v>1.6</v>
      </c>
      <c r="I342" s="95">
        <v>2.4</v>
      </c>
    </row>
    <row r="343" spans="1:9" ht="38.25" x14ac:dyDescent="0.25">
      <c r="A343" s="60" t="s">
        <v>1446</v>
      </c>
      <c r="B343" s="93">
        <v>49556.87</v>
      </c>
      <c r="C343" s="62" t="s">
        <v>14</v>
      </c>
      <c r="D343" s="62" t="s">
        <v>44</v>
      </c>
      <c r="E343" s="62" t="s">
        <v>993</v>
      </c>
      <c r="F343" s="62" t="s">
        <v>793</v>
      </c>
      <c r="G343" s="62">
        <v>1</v>
      </c>
      <c r="H343" s="95">
        <v>1.6</v>
      </c>
      <c r="I343" s="95">
        <v>2.4</v>
      </c>
    </row>
    <row r="344" spans="1:9" ht="38.25" x14ac:dyDescent="0.25">
      <c r="A344" s="60" t="s">
        <v>1447</v>
      </c>
      <c r="B344" s="93">
        <v>49556.87</v>
      </c>
      <c r="C344" s="62" t="s">
        <v>14</v>
      </c>
      <c r="D344" s="62" t="s">
        <v>44</v>
      </c>
      <c r="E344" s="62" t="s">
        <v>994</v>
      </c>
      <c r="F344" s="62" t="s">
        <v>793</v>
      </c>
      <c r="G344" s="62">
        <v>1</v>
      </c>
      <c r="H344" s="95">
        <v>1.6</v>
      </c>
      <c r="I344" s="95">
        <v>2.4</v>
      </c>
    </row>
    <row r="345" spans="1:9" ht="38.25" x14ac:dyDescent="0.25">
      <c r="A345" s="60" t="s">
        <v>1448</v>
      </c>
      <c r="B345" s="93">
        <v>142707.09</v>
      </c>
      <c r="C345" s="62" t="s">
        <v>14</v>
      </c>
      <c r="D345" s="62" t="s">
        <v>44</v>
      </c>
      <c r="E345" s="62" t="s">
        <v>113</v>
      </c>
      <c r="F345" s="62" t="s">
        <v>793</v>
      </c>
      <c r="G345" s="62">
        <v>3</v>
      </c>
      <c r="H345" s="95">
        <v>4.4000000000000004</v>
      </c>
      <c r="I345" s="95">
        <v>6.6</v>
      </c>
    </row>
    <row r="346" spans="1:9" ht="38.25" x14ac:dyDescent="0.25">
      <c r="A346" s="60" t="s">
        <v>1449</v>
      </c>
      <c r="B346" s="93">
        <v>47569.03</v>
      </c>
      <c r="C346" s="62" t="s">
        <v>14</v>
      </c>
      <c r="D346" s="62" t="s">
        <v>44</v>
      </c>
      <c r="E346" s="62" t="s">
        <v>995</v>
      </c>
      <c r="F346" s="62" t="s">
        <v>793</v>
      </c>
      <c r="G346" s="62">
        <v>1</v>
      </c>
      <c r="H346" s="95">
        <v>1.6</v>
      </c>
      <c r="I346" s="95">
        <v>2.4</v>
      </c>
    </row>
    <row r="347" spans="1:9" ht="38.25" x14ac:dyDescent="0.25">
      <c r="A347" s="60" t="s">
        <v>1450</v>
      </c>
      <c r="B347" s="93">
        <v>142707.09</v>
      </c>
      <c r="C347" s="62" t="s">
        <v>14</v>
      </c>
      <c r="D347" s="62" t="s">
        <v>44</v>
      </c>
      <c r="E347" s="62" t="s">
        <v>986</v>
      </c>
      <c r="F347" s="62" t="s">
        <v>793</v>
      </c>
      <c r="G347" s="62">
        <v>3</v>
      </c>
      <c r="H347" s="95">
        <v>4.4000000000000004</v>
      </c>
      <c r="I347" s="95">
        <v>6.6</v>
      </c>
    </row>
    <row r="348" spans="1:9" ht="51" x14ac:dyDescent="0.25">
      <c r="A348" s="60" t="s">
        <v>1451</v>
      </c>
      <c r="B348" s="93">
        <v>47569.03</v>
      </c>
      <c r="C348" s="62" t="s">
        <v>14</v>
      </c>
      <c r="D348" s="62" t="s">
        <v>44</v>
      </c>
      <c r="E348" s="62" t="s">
        <v>996</v>
      </c>
      <c r="F348" s="62" t="s">
        <v>793</v>
      </c>
      <c r="G348" s="62">
        <v>1</v>
      </c>
      <c r="H348" s="95">
        <v>1.6</v>
      </c>
      <c r="I348" s="95">
        <v>2.4</v>
      </c>
    </row>
    <row r="349" spans="1:9" ht="38.25" x14ac:dyDescent="0.25">
      <c r="A349" s="60" t="s">
        <v>1452</v>
      </c>
      <c r="B349" s="93">
        <v>47569.03</v>
      </c>
      <c r="C349" s="62" t="s">
        <v>14</v>
      </c>
      <c r="D349" s="62" t="s">
        <v>44</v>
      </c>
      <c r="E349" s="62" t="s">
        <v>236</v>
      </c>
      <c r="F349" s="62" t="s">
        <v>793</v>
      </c>
      <c r="G349" s="62">
        <v>1</v>
      </c>
      <c r="H349" s="95">
        <v>1.6</v>
      </c>
      <c r="I349" s="95">
        <v>2.4</v>
      </c>
    </row>
    <row r="350" spans="1:9" ht="38.25" x14ac:dyDescent="0.25">
      <c r="A350" s="60" t="s">
        <v>1453</v>
      </c>
      <c r="B350" s="93">
        <v>48288.56</v>
      </c>
      <c r="C350" s="62" t="s">
        <v>14</v>
      </c>
      <c r="D350" s="62" t="s">
        <v>53</v>
      </c>
      <c r="E350" s="62" t="s">
        <v>113</v>
      </c>
      <c r="F350" s="62" t="s">
        <v>793</v>
      </c>
      <c r="G350" s="62">
        <v>1</v>
      </c>
      <c r="H350" s="95">
        <v>0.4</v>
      </c>
      <c r="I350" s="95">
        <v>0.6</v>
      </c>
    </row>
    <row r="351" spans="1:9" ht="38.25" x14ac:dyDescent="0.25">
      <c r="A351" s="60" t="s">
        <v>1454</v>
      </c>
      <c r="B351" s="93">
        <v>118944.04</v>
      </c>
      <c r="C351" s="62" t="s">
        <v>14</v>
      </c>
      <c r="D351" s="62" t="s">
        <v>53</v>
      </c>
      <c r="E351" s="62" t="s">
        <v>113</v>
      </c>
      <c r="F351" s="62" t="s">
        <v>84</v>
      </c>
      <c r="G351" s="62">
        <v>78.5</v>
      </c>
      <c r="H351" s="95">
        <v>1.2000000000000002</v>
      </c>
      <c r="I351" s="95">
        <v>1.7999999999999998</v>
      </c>
    </row>
    <row r="352" spans="1:9" ht="38.25" x14ac:dyDescent="0.25">
      <c r="A352" s="60" t="s">
        <v>1455</v>
      </c>
      <c r="B352" s="93">
        <v>65153.82</v>
      </c>
      <c r="C352" s="62" t="s">
        <v>14</v>
      </c>
      <c r="D352" s="62" t="s">
        <v>53</v>
      </c>
      <c r="E352" s="62" t="s">
        <v>666</v>
      </c>
      <c r="F352" s="62" t="s">
        <v>84</v>
      </c>
      <c r="G352" s="62">
        <v>43</v>
      </c>
      <c r="H352" s="95">
        <v>0.8</v>
      </c>
      <c r="I352" s="95">
        <v>1.2</v>
      </c>
    </row>
    <row r="353" spans="1:9" ht="38.25" x14ac:dyDescent="0.25">
      <c r="A353" s="60" t="s">
        <v>1456</v>
      </c>
      <c r="B353" s="93">
        <v>39395.33</v>
      </c>
      <c r="C353" s="62" t="s">
        <v>14</v>
      </c>
      <c r="D353" s="62" t="s">
        <v>53</v>
      </c>
      <c r="E353" s="62" t="s">
        <v>997</v>
      </c>
      <c r="F353" s="62" t="s">
        <v>84</v>
      </c>
      <c r="G353" s="62">
        <v>26</v>
      </c>
      <c r="H353" s="95">
        <v>0.4</v>
      </c>
      <c r="I353" s="95">
        <v>0.6</v>
      </c>
    </row>
    <row r="354" spans="1:9" ht="38.25" x14ac:dyDescent="0.25">
      <c r="A354" s="60" t="s">
        <v>92</v>
      </c>
      <c r="B354" s="93">
        <v>73866.240000000005</v>
      </c>
      <c r="C354" s="62" t="s">
        <v>14</v>
      </c>
      <c r="D354" s="62" t="s">
        <v>53</v>
      </c>
      <c r="E354" s="62" t="s">
        <v>138</v>
      </c>
      <c r="F354" s="62" t="s">
        <v>84</v>
      </c>
      <c r="G354" s="62">
        <v>48.75</v>
      </c>
      <c r="H354" s="95">
        <v>0.8</v>
      </c>
      <c r="I354" s="95">
        <v>1.2</v>
      </c>
    </row>
    <row r="355" spans="1:9" ht="89.25" x14ac:dyDescent="0.25">
      <c r="A355" s="60" t="s">
        <v>1457</v>
      </c>
      <c r="B355" s="93">
        <v>54352.01</v>
      </c>
      <c r="C355" s="62" t="s">
        <v>14</v>
      </c>
      <c r="D355" s="62" t="s">
        <v>53</v>
      </c>
      <c r="E355" s="62" t="s">
        <v>997</v>
      </c>
      <c r="F355" s="62" t="s">
        <v>142</v>
      </c>
      <c r="G355" s="62">
        <v>1</v>
      </c>
      <c r="H355" s="95">
        <v>0.4</v>
      </c>
      <c r="I355" s="95">
        <v>0.6</v>
      </c>
    </row>
    <row r="356" spans="1:9" ht="25.5" x14ac:dyDescent="0.25">
      <c r="A356" s="60" t="s">
        <v>1458</v>
      </c>
      <c r="B356" s="93">
        <v>91540.23</v>
      </c>
      <c r="C356" s="62" t="s">
        <v>14</v>
      </c>
      <c r="D356" s="62" t="s">
        <v>88</v>
      </c>
      <c r="E356" s="62" t="s">
        <v>88</v>
      </c>
      <c r="F356" s="62" t="s">
        <v>793</v>
      </c>
      <c r="G356" s="62">
        <v>2</v>
      </c>
      <c r="H356" s="95">
        <v>0.8</v>
      </c>
      <c r="I356" s="95">
        <v>1.2</v>
      </c>
    </row>
    <row r="357" spans="1:9" ht="25.5" x14ac:dyDescent="0.25">
      <c r="A357" s="60" t="s">
        <v>1459</v>
      </c>
      <c r="B357" s="93">
        <v>263521.21000000002</v>
      </c>
      <c r="C357" s="62" t="s">
        <v>14</v>
      </c>
      <c r="D357" s="62" t="s">
        <v>88</v>
      </c>
      <c r="E357" s="62" t="s">
        <v>88</v>
      </c>
      <c r="F357" s="62" t="s">
        <v>84</v>
      </c>
      <c r="G357" s="62">
        <v>166.5</v>
      </c>
      <c r="H357" s="95">
        <v>2</v>
      </c>
      <c r="I357" s="95">
        <v>3</v>
      </c>
    </row>
    <row r="358" spans="1:9" ht="38.25" x14ac:dyDescent="0.25">
      <c r="A358" s="60" t="s">
        <v>1460</v>
      </c>
      <c r="B358" s="93">
        <v>95152.31</v>
      </c>
      <c r="C358" s="62" t="s">
        <v>14</v>
      </c>
      <c r="D358" s="62" t="s">
        <v>88</v>
      </c>
      <c r="E358" s="62" t="s">
        <v>88</v>
      </c>
      <c r="F358" s="62" t="s">
        <v>793</v>
      </c>
      <c r="G358" s="62">
        <v>2</v>
      </c>
      <c r="H358" s="95">
        <v>0.8</v>
      </c>
      <c r="I358" s="95">
        <v>1.2</v>
      </c>
    </row>
    <row r="359" spans="1:9" ht="38.25" x14ac:dyDescent="0.25">
      <c r="A359" s="60" t="s">
        <v>1461</v>
      </c>
      <c r="B359" s="93">
        <v>45770.12</v>
      </c>
      <c r="C359" s="62" t="s">
        <v>14</v>
      </c>
      <c r="D359" s="62" t="s">
        <v>88</v>
      </c>
      <c r="E359" s="62" t="s">
        <v>235</v>
      </c>
      <c r="F359" s="62" t="s">
        <v>793</v>
      </c>
      <c r="G359" s="62">
        <v>1</v>
      </c>
      <c r="H359" s="95"/>
      <c r="I359" s="95"/>
    </row>
    <row r="360" spans="1:9" ht="38.25" x14ac:dyDescent="0.25">
      <c r="A360" s="60" t="s">
        <v>1462</v>
      </c>
      <c r="B360" s="93">
        <v>45770.11</v>
      </c>
      <c r="C360" s="62" t="s">
        <v>14</v>
      </c>
      <c r="D360" s="62" t="s">
        <v>88</v>
      </c>
      <c r="E360" s="62" t="s">
        <v>96</v>
      </c>
      <c r="F360" s="62" t="s">
        <v>793</v>
      </c>
      <c r="G360" s="62">
        <v>1</v>
      </c>
      <c r="H360" s="95"/>
      <c r="I360" s="95"/>
    </row>
    <row r="361" spans="1:9" ht="25.5" x14ac:dyDescent="0.25">
      <c r="A361" s="60" t="s">
        <v>1463</v>
      </c>
      <c r="B361" s="93">
        <v>6955.35</v>
      </c>
      <c r="C361" s="62" t="s">
        <v>14</v>
      </c>
      <c r="D361" s="62" t="s">
        <v>88</v>
      </c>
      <c r="E361" s="62" t="s">
        <v>95</v>
      </c>
      <c r="F361" s="62" t="s">
        <v>84</v>
      </c>
      <c r="G361" s="62">
        <v>30</v>
      </c>
      <c r="H361" s="95"/>
      <c r="I361" s="95"/>
    </row>
    <row r="362" spans="1:9" ht="25.5" x14ac:dyDescent="0.25">
      <c r="A362" s="60" t="s">
        <v>1464</v>
      </c>
      <c r="B362" s="93">
        <v>4636.8999999999996</v>
      </c>
      <c r="C362" s="62" t="s">
        <v>14</v>
      </c>
      <c r="D362" s="62" t="s">
        <v>88</v>
      </c>
      <c r="E362" s="62" t="s">
        <v>998</v>
      </c>
      <c r="F362" s="62" t="s">
        <v>84</v>
      </c>
      <c r="G362" s="62">
        <v>20</v>
      </c>
      <c r="H362" s="95"/>
      <c r="I362" s="95"/>
    </row>
    <row r="363" spans="1:9" ht="25.5" x14ac:dyDescent="0.25">
      <c r="A363" s="60" t="s">
        <v>1465</v>
      </c>
      <c r="B363" s="93">
        <v>28488.78</v>
      </c>
      <c r="C363" s="62" t="s">
        <v>14</v>
      </c>
      <c r="D363" s="62" t="s">
        <v>88</v>
      </c>
      <c r="E363" s="62" t="s">
        <v>88</v>
      </c>
      <c r="F363" s="62" t="s">
        <v>84</v>
      </c>
      <c r="G363" s="96">
        <v>18</v>
      </c>
      <c r="H363" s="95"/>
      <c r="I363" s="95"/>
    </row>
    <row r="364" spans="1:9" ht="25.5" x14ac:dyDescent="0.25">
      <c r="A364" s="60" t="s">
        <v>1465</v>
      </c>
      <c r="B364" s="93">
        <v>31654.2</v>
      </c>
      <c r="C364" s="62" t="s">
        <v>14</v>
      </c>
      <c r="D364" s="62" t="s">
        <v>88</v>
      </c>
      <c r="E364" s="62" t="s">
        <v>88</v>
      </c>
      <c r="F364" s="62" t="s">
        <v>84</v>
      </c>
      <c r="G364" s="96">
        <v>20</v>
      </c>
      <c r="H364" s="95"/>
      <c r="I364" s="95"/>
    </row>
    <row r="365" spans="1:9" ht="38.25" x14ac:dyDescent="0.25">
      <c r="A365" s="60" t="s">
        <v>1466</v>
      </c>
      <c r="B365" s="93">
        <v>56977.56</v>
      </c>
      <c r="C365" s="62" t="s">
        <v>14</v>
      </c>
      <c r="D365" s="62" t="s">
        <v>88</v>
      </c>
      <c r="E365" s="62" t="s">
        <v>999</v>
      </c>
      <c r="F365" s="62" t="s">
        <v>84</v>
      </c>
      <c r="G365" s="96">
        <v>36</v>
      </c>
      <c r="H365" s="95"/>
      <c r="I365" s="95"/>
    </row>
    <row r="366" spans="1:9" ht="25.5" x14ac:dyDescent="0.25">
      <c r="A366" s="60" t="s">
        <v>1467</v>
      </c>
      <c r="B366" s="93">
        <v>47481.3</v>
      </c>
      <c r="C366" s="62" t="s">
        <v>14</v>
      </c>
      <c r="D366" s="62" t="s">
        <v>88</v>
      </c>
      <c r="E366" s="62" t="s">
        <v>1000</v>
      </c>
      <c r="F366" s="62" t="s">
        <v>84</v>
      </c>
      <c r="G366" s="96">
        <v>30</v>
      </c>
      <c r="H366" s="95"/>
      <c r="I366" s="95"/>
    </row>
    <row r="367" spans="1:9" ht="25.5" x14ac:dyDescent="0.25">
      <c r="A367" s="60" t="s">
        <v>1468</v>
      </c>
      <c r="B367" s="93">
        <v>47481.3</v>
      </c>
      <c r="C367" s="62" t="s">
        <v>14</v>
      </c>
      <c r="D367" s="62" t="s">
        <v>88</v>
      </c>
      <c r="E367" s="62" t="s">
        <v>1001</v>
      </c>
      <c r="F367" s="62" t="s">
        <v>84</v>
      </c>
      <c r="G367" s="62">
        <v>30</v>
      </c>
      <c r="H367" s="95"/>
      <c r="I367" s="95"/>
    </row>
    <row r="368" spans="1:9" ht="25.5" x14ac:dyDescent="0.25">
      <c r="A368" s="60" t="s">
        <v>1469</v>
      </c>
      <c r="B368" s="93">
        <v>85466.34</v>
      </c>
      <c r="C368" s="62" t="s">
        <v>14</v>
      </c>
      <c r="D368" s="62" t="s">
        <v>88</v>
      </c>
      <c r="E368" s="62" t="s">
        <v>95</v>
      </c>
      <c r="F368" s="62" t="s">
        <v>84</v>
      </c>
      <c r="G368" s="62">
        <v>54</v>
      </c>
      <c r="H368" s="95"/>
      <c r="I368" s="95"/>
    </row>
    <row r="369" spans="1:9" ht="25.5" x14ac:dyDescent="0.25">
      <c r="A369" s="60" t="s">
        <v>1470</v>
      </c>
      <c r="B369" s="93">
        <v>69639.240000000005</v>
      </c>
      <c r="C369" s="62" t="s">
        <v>14</v>
      </c>
      <c r="D369" s="62" t="s">
        <v>88</v>
      </c>
      <c r="E369" s="62" t="s">
        <v>1002</v>
      </c>
      <c r="F369" s="62" t="s">
        <v>84</v>
      </c>
      <c r="G369" s="62">
        <v>44</v>
      </c>
      <c r="H369" s="95"/>
      <c r="I369" s="95"/>
    </row>
    <row r="370" spans="1:9" ht="38.25" x14ac:dyDescent="0.25">
      <c r="A370" s="60" t="s">
        <v>1471</v>
      </c>
      <c r="B370" s="93">
        <v>189925.2</v>
      </c>
      <c r="C370" s="62" t="s">
        <v>14</v>
      </c>
      <c r="D370" s="62" t="s">
        <v>88</v>
      </c>
      <c r="E370" s="62" t="s">
        <v>235</v>
      </c>
      <c r="F370" s="62" t="s">
        <v>84</v>
      </c>
      <c r="G370" s="96">
        <v>120</v>
      </c>
      <c r="H370" s="95"/>
      <c r="I370" s="95"/>
    </row>
    <row r="371" spans="1:9" ht="25.5" x14ac:dyDescent="0.25">
      <c r="A371" s="60" t="s">
        <v>1472</v>
      </c>
      <c r="B371" s="93">
        <v>31654.2</v>
      </c>
      <c r="C371" s="62" t="s">
        <v>14</v>
      </c>
      <c r="D371" s="62" t="s">
        <v>88</v>
      </c>
      <c r="E371" s="62" t="s">
        <v>128</v>
      </c>
      <c r="F371" s="62" t="s">
        <v>84</v>
      </c>
      <c r="G371" s="62">
        <v>20</v>
      </c>
      <c r="H371" s="95"/>
      <c r="I371" s="95"/>
    </row>
    <row r="372" spans="1:9" ht="38.25" x14ac:dyDescent="0.25">
      <c r="A372" s="60" t="s">
        <v>1473</v>
      </c>
      <c r="B372" s="93">
        <v>142443.9</v>
      </c>
      <c r="C372" s="62" t="s">
        <v>14</v>
      </c>
      <c r="D372" s="62" t="s">
        <v>88</v>
      </c>
      <c r="E372" s="62" t="s">
        <v>96</v>
      </c>
      <c r="F372" s="62" t="s">
        <v>84</v>
      </c>
      <c r="G372" s="62">
        <v>90</v>
      </c>
      <c r="H372" s="95"/>
      <c r="I372" s="95"/>
    </row>
    <row r="373" spans="1:9" ht="25.5" x14ac:dyDescent="0.25">
      <c r="A373" s="60" t="s">
        <v>1474</v>
      </c>
      <c r="B373" s="93">
        <v>44315.88</v>
      </c>
      <c r="C373" s="62" t="s">
        <v>14</v>
      </c>
      <c r="D373" s="62" t="s">
        <v>88</v>
      </c>
      <c r="E373" s="62" t="s">
        <v>998</v>
      </c>
      <c r="F373" s="62" t="s">
        <v>84</v>
      </c>
      <c r="G373" s="62">
        <v>28</v>
      </c>
      <c r="H373" s="95"/>
      <c r="I373" s="95"/>
    </row>
    <row r="374" spans="1:9" ht="38.25" x14ac:dyDescent="0.25">
      <c r="A374" s="60" t="s">
        <v>1475</v>
      </c>
      <c r="B374" s="93">
        <v>6307.4</v>
      </c>
      <c r="C374" s="62" t="s">
        <v>14</v>
      </c>
      <c r="D374" s="62" t="s">
        <v>88</v>
      </c>
      <c r="E374" s="62" t="s">
        <v>235</v>
      </c>
      <c r="F374" s="62" t="s">
        <v>84</v>
      </c>
      <c r="G374" s="62">
        <v>38.023870000000002</v>
      </c>
      <c r="H374" s="95"/>
      <c r="I374" s="95"/>
    </row>
    <row r="375" spans="1:9" ht="25.5" x14ac:dyDescent="0.25">
      <c r="A375" s="60" t="s">
        <v>1476</v>
      </c>
      <c r="B375" s="93">
        <v>6635.2</v>
      </c>
      <c r="C375" s="62" t="s">
        <v>14</v>
      </c>
      <c r="D375" s="62" t="s">
        <v>88</v>
      </c>
      <c r="E375" s="62" t="s">
        <v>734</v>
      </c>
      <c r="F375" s="62" t="s">
        <v>84</v>
      </c>
      <c r="G375" s="62">
        <v>40</v>
      </c>
      <c r="H375" s="95"/>
      <c r="I375" s="95"/>
    </row>
    <row r="376" spans="1:9" ht="25.5" x14ac:dyDescent="0.25">
      <c r="A376" s="60" t="s">
        <v>1477</v>
      </c>
      <c r="B376" s="93">
        <v>5795.55</v>
      </c>
      <c r="C376" s="62" t="s">
        <v>14</v>
      </c>
      <c r="D376" s="62" t="s">
        <v>88</v>
      </c>
      <c r="E376" s="62" t="s">
        <v>95</v>
      </c>
      <c r="F376" s="62" t="s">
        <v>84</v>
      </c>
      <c r="G376" s="62">
        <v>45</v>
      </c>
      <c r="H376" s="95"/>
      <c r="I376" s="95"/>
    </row>
    <row r="377" spans="1:9" ht="38.25" x14ac:dyDescent="0.25">
      <c r="A377" s="60" t="s">
        <v>1478</v>
      </c>
      <c r="B377" s="93">
        <v>3863.7</v>
      </c>
      <c r="C377" s="62" t="s">
        <v>14</v>
      </c>
      <c r="D377" s="62" t="s">
        <v>88</v>
      </c>
      <c r="E377" s="62" t="s">
        <v>96</v>
      </c>
      <c r="F377" s="62" t="s">
        <v>84</v>
      </c>
      <c r="G377" s="62">
        <v>30</v>
      </c>
      <c r="H377" s="95"/>
      <c r="I377" s="95"/>
    </row>
    <row r="378" spans="1:9" ht="25.5" x14ac:dyDescent="0.25">
      <c r="A378" s="60" t="s">
        <v>1479</v>
      </c>
      <c r="B378" s="93">
        <v>5795.55</v>
      </c>
      <c r="C378" s="62" t="s">
        <v>14</v>
      </c>
      <c r="D378" s="62" t="s">
        <v>88</v>
      </c>
      <c r="E378" s="62" t="s">
        <v>998</v>
      </c>
      <c r="F378" s="62" t="s">
        <v>84</v>
      </c>
      <c r="G378" s="62">
        <v>45</v>
      </c>
      <c r="H378" s="95"/>
      <c r="I378" s="95"/>
    </row>
    <row r="379" spans="1:9" ht="38.25" x14ac:dyDescent="0.25">
      <c r="A379" s="60" t="s">
        <v>1480</v>
      </c>
      <c r="B379" s="93">
        <v>47576.160000000003</v>
      </c>
      <c r="C379" s="62" t="s">
        <v>14</v>
      </c>
      <c r="D379" s="62" t="s">
        <v>88</v>
      </c>
      <c r="E379" s="62" t="s">
        <v>88</v>
      </c>
      <c r="F379" s="62" t="s">
        <v>793</v>
      </c>
      <c r="G379" s="62">
        <v>1</v>
      </c>
      <c r="H379" s="95"/>
      <c r="I379" s="95"/>
    </row>
    <row r="380" spans="1:9" ht="38.25" x14ac:dyDescent="0.25">
      <c r="A380" s="60" t="s">
        <v>1481</v>
      </c>
      <c r="B380" s="93">
        <v>47576.160000000003</v>
      </c>
      <c r="C380" s="62" t="s">
        <v>14</v>
      </c>
      <c r="D380" s="62" t="s">
        <v>88</v>
      </c>
      <c r="E380" s="62" t="s">
        <v>235</v>
      </c>
      <c r="F380" s="62" t="s">
        <v>793</v>
      </c>
      <c r="G380" s="62">
        <v>1</v>
      </c>
      <c r="H380" s="95"/>
      <c r="I380" s="95"/>
    </row>
    <row r="381" spans="1:9" ht="51" x14ac:dyDescent="0.25">
      <c r="A381" s="60" t="s">
        <v>1482</v>
      </c>
      <c r="B381" s="93">
        <v>47576.15</v>
      </c>
      <c r="C381" s="62" t="s">
        <v>14</v>
      </c>
      <c r="D381" s="62" t="s">
        <v>88</v>
      </c>
      <c r="E381" s="62" t="s">
        <v>96</v>
      </c>
      <c r="F381" s="62" t="s">
        <v>793</v>
      </c>
      <c r="G381" s="62">
        <v>1</v>
      </c>
      <c r="H381" s="95"/>
      <c r="I381" s="95"/>
    </row>
    <row r="382" spans="1:9" ht="38.25" x14ac:dyDescent="0.25">
      <c r="A382" s="60" t="s">
        <v>1483</v>
      </c>
      <c r="B382" s="93">
        <v>93804.59</v>
      </c>
      <c r="C382" s="62" t="s">
        <v>14</v>
      </c>
      <c r="D382" s="62" t="s">
        <v>14</v>
      </c>
      <c r="E382" s="62" t="s">
        <v>1003</v>
      </c>
      <c r="F382" s="62" t="s">
        <v>793</v>
      </c>
      <c r="G382" s="62">
        <v>2</v>
      </c>
      <c r="H382" s="95">
        <v>0.8</v>
      </c>
      <c r="I382" s="95">
        <v>1.2</v>
      </c>
    </row>
    <row r="383" spans="1:9" ht="38.25" x14ac:dyDescent="0.25">
      <c r="A383" s="60" t="s">
        <v>1484</v>
      </c>
      <c r="B383" s="93">
        <v>46902.3</v>
      </c>
      <c r="C383" s="62" t="s">
        <v>14</v>
      </c>
      <c r="D383" s="62" t="s">
        <v>14</v>
      </c>
      <c r="E383" s="62" t="s">
        <v>1004</v>
      </c>
      <c r="F383" s="62" t="s">
        <v>793</v>
      </c>
      <c r="G383" s="96">
        <v>1</v>
      </c>
      <c r="H383" s="95">
        <v>0.4</v>
      </c>
      <c r="I383" s="95">
        <v>0.6</v>
      </c>
    </row>
    <row r="384" spans="1:9" ht="38.25" x14ac:dyDescent="0.25">
      <c r="A384" s="60" t="s">
        <v>1485</v>
      </c>
      <c r="B384" s="93">
        <v>46902.3</v>
      </c>
      <c r="C384" s="62" t="s">
        <v>14</v>
      </c>
      <c r="D384" s="62" t="s">
        <v>14</v>
      </c>
      <c r="E384" s="62" t="s">
        <v>1005</v>
      </c>
      <c r="F384" s="62" t="s">
        <v>793</v>
      </c>
      <c r="G384" s="62">
        <v>1</v>
      </c>
      <c r="H384" s="95">
        <v>0.4</v>
      </c>
      <c r="I384" s="95">
        <v>0.6</v>
      </c>
    </row>
    <row r="385" spans="1:9" ht="25.5" x14ac:dyDescent="0.25">
      <c r="A385" s="60" t="s">
        <v>1486</v>
      </c>
      <c r="B385" s="93">
        <v>93804.59</v>
      </c>
      <c r="C385" s="62" t="s">
        <v>14</v>
      </c>
      <c r="D385" s="62" t="s">
        <v>14</v>
      </c>
      <c r="E385" s="62" t="s">
        <v>1006</v>
      </c>
      <c r="F385" s="62" t="s">
        <v>793</v>
      </c>
      <c r="G385" s="62">
        <v>2</v>
      </c>
      <c r="H385" s="95">
        <v>0.8</v>
      </c>
      <c r="I385" s="95">
        <v>1.2</v>
      </c>
    </row>
    <row r="386" spans="1:9" ht="51" x14ac:dyDescent="0.25">
      <c r="A386" s="60" t="s">
        <v>1393</v>
      </c>
      <c r="B386" s="93">
        <v>187609.18</v>
      </c>
      <c r="C386" s="62" t="s">
        <v>14</v>
      </c>
      <c r="D386" s="62" t="s">
        <v>14</v>
      </c>
      <c r="E386" s="62" t="s">
        <v>1007</v>
      </c>
      <c r="F386" s="62" t="s">
        <v>793</v>
      </c>
      <c r="G386" s="62">
        <v>4</v>
      </c>
      <c r="H386" s="95">
        <v>1.6</v>
      </c>
      <c r="I386" s="95">
        <v>2.4</v>
      </c>
    </row>
    <row r="387" spans="1:9" ht="38.25" x14ac:dyDescent="0.25">
      <c r="A387" s="60" t="s">
        <v>1487</v>
      </c>
      <c r="B387" s="93">
        <v>93804.59</v>
      </c>
      <c r="C387" s="62" t="s">
        <v>14</v>
      </c>
      <c r="D387" s="62" t="s">
        <v>14</v>
      </c>
      <c r="E387" s="62" t="s">
        <v>1008</v>
      </c>
      <c r="F387" s="62" t="s">
        <v>793</v>
      </c>
      <c r="G387" s="62">
        <v>2</v>
      </c>
      <c r="H387" s="95">
        <v>0.8</v>
      </c>
      <c r="I387" s="95">
        <v>1.2</v>
      </c>
    </row>
    <row r="388" spans="1:9" ht="51" x14ac:dyDescent="0.25">
      <c r="A388" s="60" t="s">
        <v>1488</v>
      </c>
      <c r="B388" s="93">
        <v>93804.55</v>
      </c>
      <c r="C388" s="62" t="s">
        <v>14</v>
      </c>
      <c r="D388" s="62" t="s">
        <v>14</v>
      </c>
      <c r="E388" s="62" t="s">
        <v>1009</v>
      </c>
      <c r="F388" s="62" t="s">
        <v>793</v>
      </c>
      <c r="G388" s="62">
        <v>2</v>
      </c>
      <c r="H388" s="95">
        <v>0.8</v>
      </c>
      <c r="I388" s="95">
        <v>1.2</v>
      </c>
    </row>
    <row r="389" spans="1:9" ht="51" x14ac:dyDescent="0.25">
      <c r="A389" s="60" t="s">
        <v>1489</v>
      </c>
      <c r="B389" s="93">
        <v>46902.3</v>
      </c>
      <c r="C389" s="62" t="s">
        <v>14</v>
      </c>
      <c r="D389" s="62" t="s">
        <v>14</v>
      </c>
      <c r="E389" s="62" t="s">
        <v>1010</v>
      </c>
      <c r="F389" s="62" t="s">
        <v>793</v>
      </c>
      <c r="G389" s="62">
        <v>1</v>
      </c>
      <c r="H389" s="95">
        <v>0.4</v>
      </c>
      <c r="I389" s="95">
        <v>0.6</v>
      </c>
    </row>
    <row r="390" spans="1:9" ht="51" x14ac:dyDescent="0.25">
      <c r="A390" s="60" t="s">
        <v>1490</v>
      </c>
      <c r="B390" s="93">
        <v>93804.59</v>
      </c>
      <c r="C390" s="62" t="s">
        <v>14</v>
      </c>
      <c r="D390" s="62" t="s">
        <v>14</v>
      </c>
      <c r="E390" s="62" t="s">
        <v>1011</v>
      </c>
      <c r="F390" s="62" t="s">
        <v>793</v>
      </c>
      <c r="G390" s="62">
        <v>2</v>
      </c>
      <c r="H390" s="95">
        <v>0.8</v>
      </c>
      <c r="I390" s="95">
        <v>1.2</v>
      </c>
    </row>
    <row r="391" spans="1:9" ht="38.25" x14ac:dyDescent="0.25">
      <c r="A391" s="60" t="s">
        <v>1491</v>
      </c>
      <c r="B391" s="93">
        <v>46902.3</v>
      </c>
      <c r="C391" s="62" t="s">
        <v>14</v>
      </c>
      <c r="D391" s="62" t="s">
        <v>14</v>
      </c>
      <c r="E391" s="62" t="s">
        <v>1012</v>
      </c>
      <c r="F391" s="62" t="s">
        <v>793</v>
      </c>
      <c r="G391" s="62">
        <v>1</v>
      </c>
      <c r="H391" s="95">
        <v>0.4</v>
      </c>
      <c r="I391" s="95">
        <v>0.6</v>
      </c>
    </row>
    <row r="392" spans="1:9" ht="38.25" x14ac:dyDescent="0.25">
      <c r="A392" s="60" t="s">
        <v>216</v>
      </c>
      <c r="B392" s="93">
        <v>187609.18</v>
      </c>
      <c r="C392" s="62" t="s">
        <v>14</v>
      </c>
      <c r="D392" s="62" t="s">
        <v>14</v>
      </c>
      <c r="E392" s="62" t="s">
        <v>919</v>
      </c>
      <c r="F392" s="62" t="s">
        <v>793</v>
      </c>
      <c r="G392" s="62">
        <v>4</v>
      </c>
      <c r="H392" s="95">
        <v>1.6</v>
      </c>
      <c r="I392" s="95">
        <v>2.4</v>
      </c>
    </row>
    <row r="393" spans="1:9" ht="38.25" x14ac:dyDescent="0.25">
      <c r="A393" s="60" t="s">
        <v>1492</v>
      </c>
      <c r="B393" s="93">
        <v>93804.59</v>
      </c>
      <c r="C393" s="62" t="s">
        <v>14</v>
      </c>
      <c r="D393" s="62" t="s">
        <v>14</v>
      </c>
      <c r="E393" s="62" t="s">
        <v>918</v>
      </c>
      <c r="F393" s="62" t="s">
        <v>793</v>
      </c>
      <c r="G393" s="62">
        <v>2</v>
      </c>
      <c r="H393" s="95">
        <v>0.8</v>
      </c>
      <c r="I393" s="95">
        <v>1.2</v>
      </c>
    </row>
    <row r="394" spans="1:9" ht="38.25" x14ac:dyDescent="0.25">
      <c r="A394" s="60" t="s">
        <v>225</v>
      </c>
      <c r="B394" s="93">
        <v>46902.3</v>
      </c>
      <c r="C394" s="62" t="s">
        <v>14</v>
      </c>
      <c r="D394" s="62" t="s">
        <v>14</v>
      </c>
      <c r="E394" s="62" t="s">
        <v>1013</v>
      </c>
      <c r="F394" s="62" t="s">
        <v>793</v>
      </c>
      <c r="G394" s="62">
        <v>1</v>
      </c>
      <c r="H394" s="95">
        <v>0.4</v>
      </c>
      <c r="I394" s="95">
        <v>0.6</v>
      </c>
    </row>
    <row r="395" spans="1:9" ht="51" x14ac:dyDescent="0.25">
      <c r="A395" s="60" t="s">
        <v>1493</v>
      </c>
      <c r="B395" s="93">
        <v>93804.59</v>
      </c>
      <c r="C395" s="62" t="s">
        <v>14</v>
      </c>
      <c r="D395" s="62" t="s">
        <v>14</v>
      </c>
      <c r="E395" s="62" t="s">
        <v>1014</v>
      </c>
      <c r="F395" s="62" t="s">
        <v>793</v>
      </c>
      <c r="G395" s="62">
        <v>2</v>
      </c>
      <c r="H395" s="95">
        <v>0.8</v>
      </c>
      <c r="I395" s="95">
        <v>1.2</v>
      </c>
    </row>
    <row r="396" spans="1:9" ht="38.25" x14ac:dyDescent="0.25">
      <c r="A396" s="60" t="s">
        <v>215</v>
      </c>
      <c r="B396" s="93">
        <v>93804.59</v>
      </c>
      <c r="C396" s="62" t="s">
        <v>14</v>
      </c>
      <c r="D396" s="62" t="s">
        <v>14</v>
      </c>
      <c r="E396" s="62" t="s">
        <v>1015</v>
      </c>
      <c r="F396" s="62" t="s">
        <v>793</v>
      </c>
      <c r="G396" s="62">
        <v>2</v>
      </c>
      <c r="H396" s="95">
        <v>0.8</v>
      </c>
      <c r="I396" s="95">
        <v>1.2</v>
      </c>
    </row>
    <row r="397" spans="1:9" ht="38.25" x14ac:dyDescent="0.25">
      <c r="A397" s="60" t="s">
        <v>1494</v>
      </c>
      <c r="B397" s="93">
        <v>93804.59</v>
      </c>
      <c r="C397" s="62" t="s">
        <v>14</v>
      </c>
      <c r="D397" s="62" t="s">
        <v>14</v>
      </c>
      <c r="E397" s="62" t="s">
        <v>1016</v>
      </c>
      <c r="F397" s="62" t="s">
        <v>793</v>
      </c>
      <c r="G397" s="62">
        <v>2</v>
      </c>
      <c r="H397" s="95">
        <v>0.8</v>
      </c>
      <c r="I397" s="95">
        <v>1.2</v>
      </c>
    </row>
    <row r="398" spans="1:9" ht="38.25" x14ac:dyDescent="0.25">
      <c r="A398" s="60" t="s">
        <v>1495</v>
      </c>
      <c r="B398" s="93">
        <v>93804.59</v>
      </c>
      <c r="C398" s="62" t="s">
        <v>14</v>
      </c>
      <c r="D398" s="62" t="s">
        <v>14</v>
      </c>
      <c r="E398" s="62" t="s">
        <v>919</v>
      </c>
      <c r="F398" s="62" t="s">
        <v>793</v>
      </c>
      <c r="G398" s="62">
        <v>2</v>
      </c>
      <c r="H398" s="95">
        <v>0.8</v>
      </c>
      <c r="I398" s="95">
        <v>1.2</v>
      </c>
    </row>
    <row r="399" spans="1:9" ht="38.25" x14ac:dyDescent="0.25">
      <c r="A399" s="60" t="s">
        <v>1496</v>
      </c>
      <c r="B399" s="93">
        <v>93804.59</v>
      </c>
      <c r="C399" s="62" t="s">
        <v>14</v>
      </c>
      <c r="D399" s="62" t="s">
        <v>14</v>
      </c>
      <c r="E399" s="62" t="s">
        <v>1017</v>
      </c>
      <c r="F399" s="62" t="s">
        <v>793</v>
      </c>
      <c r="G399" s="62">
        <v>2</v>
      </c>
      <c r="H399" s="95">
        <v>0.8</v>
      </c>
      <c r="I399" s="95">
        <v>1.2</v>
      </c>
    </row>
    <row r="400" spans="1:9" ht="38.25" x14ac:dyDescent="0.25">
      <c r="A400" s="60" t="s">
        <v>1497</v>
      </c>
      <c r="B400" s="93">
        <v>46902.3</v>
      </c>
      <c r="C400" s="62" t="s">
        <v>14</v>
      </c>
      <c r="D400" s="62" t="s">
        <v>14</v>
      </c>
      <c r="E400" s="62" t="s">
        <v>1018</v>
      </c>
      <c r="F400" s="62" t="s">
        <v>793</v>
      </c>
      <c r="G400" s="62">
        <v>1</v>
      </c>
      <c r="H400" s="95">
        <v>0.4</v>
      </c>
      <c r="I400" s="95">
        <v>0.6</v>
      </c>
    </row>
    <row r="401" spans="1:9" ht="51" x14ac:dyDescent="0.25">
      <c r="A401" s="60" t="s">
        <v>1498</v>
      </c>
      <c r="B401" s="93">
        <v>46902.3</v>
      </c>
      <c r="C401" s="62" t="s">
        <v>14</v>
      </c>
      <c r="D401" s="62" t="s">
        <v>14</v>
      </c>
      <c r="E401" s="62" t="s">
        <v>1019</v>
      </c>
      <c r="F401" s="62" t="s">
        <v>793</v>
      </c>
      <c r="G401" s="62">
        <v>1</v>
      </c>
      <c r="H401" s="95">
        <v>0.4</v>
      </c>
      <c r="I401" s="95">
        <v>0.6</v>
      </c>
    </row>
    <row r="402" spans="1:9" ht="38.25" x14ac:dyDescent="0.25">
      <c r="A402" s="60" t="s">
        <v>1499</v>
      </c>
      <c r="B402" s="93">
        <v>46902.3</v>
      </c>
      <c r="C402" s="62" t="s">
        <v>14</v>
      </c>
      <c r="D402" s="62" t="s">
        <v>14</v>
      </c>
      <c r="E402" s="62" t="s">
        <v>1020</v>
      </c>
      <c r="F402" s="62" t="s">
        <v>793</v>
      </c>
      <c r="G402" s="62">
        <v>1</v>
      </c>
      <c r="H402" s="95">
        <v>0.4</v>
      </c>
      <c r="I402" s="95">
        <v>0.6</v>
      </c>
    </row>
    <row r="403" spans="1:9" ht="38.25" x14ac:dyDescent="0.25">
      <c r="A403" s="60" t="s">
        <v>1500</v>
      </c>
      <c r="B403" s="93">
        <v>87941.77</v>
      </c>
      <c r="C403" s="62" t="s">
        <v>14</v>
      </c>
      <c r="D403" s="62" t="s">
        <v>14</v>
      </c>
      <c r="E403" s="62" t="s">
        <v>133</v>
      </c>
      <c r="F403" s="62" t="s">
        <v>793</v>
      </c>
      <c r="G403" s="62">
        <v>2</v>
      </c>
      <c r="H403" s="95">
        <v>0.8</v>
      </c>
      <c r="I403" s="95">
        <v>1.2</v>
      </c>
    </row>
    <row r="404" spans="1:9" ht="51" x14ac:dyDescent="0.25">
      <c r="A404" s="60" t="s">
        <v>1501</v>
      </c>
      <c r="B404" s="93">
        <v>87941.79</v>
      </c>
      <c r="C404" s="62" t="s">
        <v>14</v>
      </c>
      <c r="D404" s="62" t="s">
        <v>14</v>
      </c>
      <c r="E404" s="62" t="s">
        <v>1021</v>
      </c>
      <c r="F404" s="62" t="s">
        <v>793</v>
      </c>
      <c r="G404" s="62">
        <v>2</v>
      </c>
      <c r="H404" s="95">
        <v>0.8</v>
      </c>
      <c r="I404" s="95">
        <v>1.2</v>
      </c>
    </row>
    <row r="405" spans="1:9" ht="51" x14ac:dyDescent="0.25">
      <c r="A405" s="60" t="s">
        <v>1502</v>
      </c>
      <c r="B405" s="93">
        <v>87941.79</v>
      </c>
      <c r="C405" s="62" t="s">
        <v>14</v>
      </c>
      <c r="D405" s="62" t="s">
        <v>14</v>
      </c>
      <c r="E405" s="62" t="s">
        <v>1022</v>
      </c>
      <c r="F405" s="62" t="s">
        <v>793</v>
      </c>
      <c r="G405" s="62">
        <v>2</v>
      </c>
      <c r="H405" s="95">
        <v>0.8</v>
      </c>
      <c r="I405" s="95">
        <v>1.2</v>
      </c>
    </row>
    <row r="406" spans="1:9" ht="51" x14ac:dyDescent="0.25">
      <c r="A406" s="60" t="s">
        <v>1503</v>
      </c>
      <c r="B406" s="93">
        <v>87941.79</v>
      </c>
      <c r="C406" s="62" t="s">
        <v>14</v>
      </c>
      <c r="D406" s="62" t="s">
        <v>14</v>
      </c>
      <c r="E406" s="62" t="s">
        <v>625</v>
      </c>
      <c r="F406" s="62" t="s">
        <v>793</v>
      </c>
      <c r="G406" s="62">
        <v>2</v>
      </c>
      <c r="H406" s="95">
        <v>0.8</v>
      </c>
      <c r="I406" s="95">
        <v>1.2</v>
      </c>
    </row>
    <row r="407" spans="1:9" ht="51" x14ac:dyDescent="0.25">
      <c r="A407" s="60" t="s">
        <v>1504</v>
      </c>
      <c r="B407" s="93">
        <v>131912.69</v>
      </c>
      <c r="C407" s="62" t="s">
        <v>14</v>
      </c>
      <c r="D407" s="62" t="s">
        <v>14</v>
      </c>
      <c r="E407" s="62" t="s">
        <v>1023</v>
      </c>
      <c r="F407" s="62" t="s">
        <v>793</v>
      </c>
      <c r="G407" s="62">
        <v>3</v>
      </c>
      <c r="H407" s="95">
        <v>1.2000000000000002</v>
      </c>
      <c r="I407" s="95">
        <v>1.7999999999999998</v>
      </c>
    </row>
    <row r="408" spans="1:9" ht="38.25" x14ac:dyDescent="0.25">
      <c r="A408" s="60" t="s">
        <v>1363</v>
      </c>
      <c r="B408" s="93">
        <v>87941.79</v>
      </c>
      <c r="C408" s="62" t="s">
        <v>14</v>
      </c>
      <c r="D408" s="62" t="s">
        <v>14</v>
      </c>
      <c r="E408" s="62" t="s">
        <v>1013</v>
      </c>
      <c r="F408" s="62" t="s">
        <v>793</v>
      </c>
      <c r="G408" s="62">
        <v>2</v>
      </c>
      <c r="H408" s="95">
        <v>0.8</v>
      </c>
      <c r="I408" s="95">
        <v>1.2</v>
      </c>
    </row>
    <row r="409" spans="1:9" ht="38.25" x14ac:dyDescent="0.25">
      <c r="A409" s="60" t="s">
        <v>1505</v>
      </c>
      <c r="B409" s="93">
        <v>43970.9</v>
      </c>
      <c r="C409" s="62" t="s">
        <v>14</v>
      </c>
      <c r="D409" s="62" t="s">
        <v>14</v>
      </c>
      <c r="E409" s="62" t="s">
        <v>927</v>
      </c>
      <c r="F409" s="62" t="s">
        <v>793</v>
      </c>
      <c r="G409" s="62">
        <v>1</v>
      </c>
      <c r="H409" s="95">
        <v>0.4</v>
      </c>
      <c r="I409" s="95">
        <v>0.6</v>
      </c>
    </row>
    <row r="410" spans="1:9" ht="38.25" x14ac:dyDescent="0.25">
      <c r="A410" s="60" t="s">
        <v>1506</v>
      </c>
      <c r="B410" s="93">
        <v>43970.9</v>
      </c>
      <c r="C410" s="62" t="s">
        <v>14</v>
      </c>
      <c r="D410" s="62" t="s">
        <v>14</v>
      </c>
      <c r="E410" s="62" t="s">
        <v>1024</v>
      </c>
      <c r="F410" s="62" t="s">
        <v>793</v>
      </c>
      <c r="G410" s="62">
        <v>1</v>
      </c>
      <c r="H410" s="95">
        <v>0.4</v>
      </c>
      <c r="I410" s="95">
        <v>0.6</v>
      </c>
    </row>
    <row r="411" spans="1:9" ht="38.25" x14ac:dyDescent="0.25">
      <c r="A411" s="60" t="s">
        <v>1507</v>
      </c>
      <c r="B411" s="93">
        <v>43970.9</v>
      </c>
      <c r="C411" s="62" t="s">
        <v>14</v>
      </c>
      <c r="D411" s="62" t="s">
        <v>14</v>
      </c>
      <c r="E411" s="62" t="s">
        <v>1025</v>
      </c>
      <c r="F411" s="62" t="s">
        <v>793</v>
      </c>
      <c r="G411" s="62">
        <v>1</v>
      </c>
      <c r="H411" s="95">
        <v>0.4</v>
      </c>
      <c r="I411" s="95">
        <v>0.6</v>
      </c>
    </row>
    <row r="412" spans="1:9" ht="51" x14ac:dyDescent="0.25">
      <c r="A412" s="60" t="s">
        <v>1508</v>
      </c>
      <c r="B412" s="93">
        <v>301891.53000000003</v>
      </c>
      <c r="C412" s="62" t="s">
        <v>14</v>
      </c>
      <c r="D412" s="62" t="s">
        <v>14</v>
      </c>
      <c r="E412" s="62" t="s">
        <v>1009</v>
      </c>
      <c r="F412" s="62" t="s">
        <v>84</v>
      </c>
      <c r="G412" s="62">
        <v>199.24140000000006</v>
      </c>
      <c r="H412" s="95">
        <v>2</v>
      </c>
      <c r="I412" s="95">
        <v>3</v>
      </c>
    </row>
    <row r="413" spans="1:9" ht="38.25" x14ac:dyDescent="0.25">
      <c r="A413" s="60" t="s">
        <v>1509</v>
      </c>
      <c r="B413" s="93">
        <v>254651.41</v>
      </c>
      <c r="C413" s="62" t="s">
        <v>14</v>
      </c>
      <c r="D413" s="62" t="s">
        <v>14</v>
      </c>
      <c r="E413" s="62" t="s">
        <v>1026</v>
      </c>
      <c r="F413" s="62" t="s">
        <v>84</v>
      </c>
      <c r="G413" s="62">
        <v>168.06400000000002</v>
      </c>
      <c r="H413" s="95">
        <v>2</v>
      </c>
      <c r="I413" s="95">
        <v>3</v>
      </c>
    </row>
    <row r="414" spans="1:9" ht="38.25" x14ac:dyDescent="0.25">
      <c r="A414" s="60" t="s">
        <v>1510</v>
      </c>
      <c r="B414" s="93">
        <v>145853.63</v>
      </c>
      <c r="C414" s="62" t="s">
        <v>14</v>
      </c>
      <c r="D414" s="62" t="s">
        <v>14</v>
      </c>
      <c r="E414" s="62" t="s">
        <v>1027</v>
      </c>
      <c r="F414" s="62" t="s">
        <v>84</v>
      </c>
      <c r="G414" s="62">
        <v>96.26</v>
      </c>
      <c r="H414" s="95">
        <v>0.8</v>
      </c>
      <c r="I414" s="95">
        <v>1.2</v>
      </c>
    </row>
    <row r="415" spans="1:9" ht="51" x14ac:dyDescent="0.25">
      <c r="A415" s="60" t="s">
        <v>1511</v>
      </c>
      <c r="B415" s="93">
        <v>157323.74</v>
      </c>
      <c r="C415" s="62" t="s">
        <v>14</v>
      </c>
      <c r="D415" s="62" t="s">
        <v>14</v>
      </c>
      <c r="E415" s="62" t="s">
        <v>1028</v>
      </c>
      <c r="F415" s="62" t="s">
        <v>84</v>
      </c>
      <c r="G415" s="62">
        <v>103.83</v>
      </c>
      <c r="H415" s="95">
        <v>0.8</v>
      </c>
      <c r="I415" s="95">
        <v>1.2</v>
      </c>
    </row>
    <row r="416" spans="1:9" ht="51" x14ac:dyDescent="0.25">
      <c r="A416" s="60" t="s">
        <v>1512</v>
      </c>
      <c r="B416" s="93">
        <v>202575.33</v>
      </c>
      <c r="C416" s="62" t="s">
        <v>14</v>
      </c>
      <c r="D416" s="62" t="s">
        <v>14</v>
      </c>
      <c r="E416" s="62" t="s">
        <v>1029</v>
      </c>
      <c r="F416" s="62" t="s">
        <v>84</v>
      </c>
      <c r="G416" s="62">
        <v>133.69499999999999</v>
      </c>
      <c r="H416" s="95">
        <v>1.6</v>
      </c>
      <c r="I416" s="95">
        <v>2.4</v>
      </c>
    </row>
    <row r="417" spans="1:9" ht="38.25" x14ac:dyDescent="0.25">
      <c r="A417" s="60" t="s">
        <v>1513</v>
      </c>
      <c r="B417" s="93">
        <v>93336.63</v>
      </c>
      <c r="C417" s="62" t="s">
        <v>14</v>
      </c>
      <c r="D417" s="62" t="s">
        <v>14</v>
      </c>
      <c r="E417" s="62" t="s">
        <v>1008</v>
      </c>
      <c r="F417" s="62" t="s">
        <v>84</v>
      </c>
      <c r="G417" s="62">
        <v>61.599999999999994</v>
      </c>
      <c r="H417" s="95">
        <v>0.8</v>
      </c>
      <c r="I417" s="95">
        <v>1.2</v>
      </c>
    </row>
    <row r="418" spans="1:9" ht="51" x14ac:dyDescent="0.25">
      <c r="A418" s="60" t="s">
        <v>1514</v>
      </c>
      <c r="B418" s="93">
        <v>127171.16</v>
      </c>
      <c r="C418" s="62" t="s">
        <v>14</v>
      </c>
      <c r="D418" s="62" t="s">
        <v>14</v>
      </c>
      <c r="E418" s="62" t="s">
        <v>625</v>
      </c>
      <c r="F418" s="62" t="s">
        <v>84</v>
      </c>
      <c r="G418" s="62">
        <v>83.93</v>
      </c>
      <c r="H418" s="95">
        <v>1.2000000000000002</v>
      </c>
      <c r="I418" s="95">
        <v>1.7999999999999998</v>
      </c>
    </row>
    <row r="419" spans="1:9" ht="38.25" x14ac:dyDescent="0.25">
      <c r="A419" s="60" t="s">
        <v>1515</v>
      </c>
      <c r="B419" s="93">
        <v>130519.76</v>
      </c>
      <c r="C419" s="62" t="s">
        <v>14</v>
      </c>
      <c r="D419" s="62" t="s">
        <v>14</v>
      </c>
      <c r="E419" s="62" t="s">
        <v>1004</v>
      </c>
      <c r="F419" s="62" t="s">
        <v>84</v>
      </c>
      <c r="G419" s="62">
        <v>86.14</v>
      </c>
      <c r="H419" s="95">
        <v>1.2000000000000002</v>
      </c>
      <c r="I419" s="95">
        <v>1.7999999999999998</v>
      </c>
    </row>
    <row r="420" spans="1:9" ht="51" x14ac:dyDescent="0.25">
      <c r="A420" s="60" t="s">
        <v>1516</v>
      </c>
      <c r="B420" s="93">
        <v>275570.33</v>
      </c>
      <c r="C420" s="62" t="s">
        <v>14</v>
      </c>
      <c r="D420" s="62" t="s">
        <v>14</v>
      </c>
      <c r="E420" s="62" t="s">
        <v>1030</v>
      </c>
      <c r="F420" s="62" t="s">
        <v>84</v>
      </c>
      <c r="G420" s="62">
        <v>181.87</v>
      </c>
      <c r="H420" s="95">
        <v>2.4000000000000004</v>
      </c>
      <c r="I420" s="95">
        <v>3.5999999999999996</v>
      </c>
    </row>
    <row r="421" spans="1:9" ht="51" x14ac:dyDescent="0.25">
      <c r="A421" s="60" t="s">
        <v>1517</v>
      </c>
      <c r="B421" s="93">
        <v>145762.72</v>
      </c>
      <c r="C421" s="62" t="s">
        <v>14</v>
      </c>
      <c r="D421" s="62" t="s">
        <v>14</v>
      </c>
      <c r="E421" s="62" t="s">
        <v>1031</v>
      </c>
      <c r="F421" s="62" t="s">
        <v>84</v>
      </c>
      <c r="G421" s="62">
        <v>96.2</v>
      </c>
      <c r="H421" s="95">
        <v>1.2000000000000002</v>
      </c>
      <c r="I421" s="95">
        <v>1.7999999999999998</v>
      </c>
    </row>
    <row r="422" spans="1:9" ht="38.25" x14ac:dyDescent="0.25">
      <c r="A422" s="60" t="s">
        <v>1518</v>
      </c>
      <c r="B422" s="93">
        <v>138895.21</v>
      </c>
      <c r="C422" s="62" t="s">
        <v>14</v>
      </c>
      <c r="D422" s="62" t="s">
        <v>14</v>
      </c>
      <c r="E422" s="62" t="s">
        <v>236</v>
      </c>
      <c r="F422" s="62" t="s">
        <v>84</v>
      </c>
      <c r="G422" s="62">
        <v>91.667599999999993</v>
      </c>
      <c r="H422" s="95">
        <v>1.2000000000000002</v>
      </c>
      <c r="I422" s="95">
        <v>1.7999999999999998</v>
      </c>
    </row>
    <row r="423" spans="1:9" ht="38.25" x14ac:dyDescent="0.25">
      <c r="A423" s="60" t="s">
        <v>1519</v>
      </c>
      <c r="B423" s="93">
        <v>88306.15</v>
      </c>
      <c r="C423" s="62" t="s">
        <v>14</v>
      </c>
      <c r="D423" s="62" t="s">
        <v>14</v>
      </c>
      <c r="E423" s="62" t="s">
        <v>1032</v>
      </c>
      <c r="F423" s="62" t="s">
        <v>84</v>
      </c>
      <c r="G423" s="62">
        <v>58.28</v>
      </c>
      <c r="H423" s="95">
        <v>0.8</v>
      </c>
      <c r="I423" s="95">
        <v>1.2</v>
      </c>
    </row>
    <row r="424" spans="1:9" ht="38.25" x14ac:dyDescent="0.25">
      <c r="A424" s="60" t="s">
        <v>220</v>
      </c>
      <c r="B424" s="93">
        <v>82305.94</v>
      </c>
      <c r="C424" s="62" t="s">
        <v>14</v>
      </c>
      <c r="D424" s="62" t="s">
        <v>14</v>
      </c>
      <c r="E424" s="62" t="s">
        <v>918</v>
      </c>
      <c r="F424" s="62" t="s">
        <v>84</v>
      </c>
      <c r="G424" s="62">
        <v>54.32</v>
      </c>
      <c r="H424" s="95">
        <v>0.8</v>
      </c>
      <c r="I424" s="95">
        <v>1.2</v>
      </c>
    </row>
    <row r="425" spans="1:9" ht="51" x14ac:dyDescent="0.25">
      <c r="A425" s="60" t="s">
        <v>1520</v>
      </c>
      <c r="B425" s="93">
        <v>91715.36</v>
      </c>
      <c r="C425" s="62" t="s">
        <v>14</v>
      </c>
      <c r="D425" s="62" t="s">
        <v>14</v>
      </c>
      <c r="E425" s="62" t="s">
        <v>1033</v>
      </c>
      <c r="F425" s="62" t="s">
        <v>84</v>
      </c>
      <c r="G425" s="62">
        <v>60.53</v>
      </c>
      <c r="H425" s="95">
        <v>0.8</v>
      </c>
      <c r="I425" s="95">
        <v>1.2</v>
      </c>
    </row>
    <row r="426" spans="1:9" ht="38.25" x14ac:dyDescent="0.25">
      <c r="A426" s="60" t="s">
        <v>221</v>
      </c>
      <c r="B426" s="93">
        <v>74775.37</v>
      </c>
      <c r="C426" s="62" t="s">
        <v>14</v>
      </c>
      <c r="D426" s="62" t="s">
        <v>14</v>
      </c>
      <c r="E426" s="62" t="s">
        <v>1034</v>
      </c>
      <c r="F426" s="62" t="s">
        <v>84</v>
      </c>
      <c r="G426" s="62">
        <v>49.35</v>
      </c>
      <c r="H426" s="95">
        <v>0.8</v>
      </c>
      <c r="I426" s="95">
        <v>1.2</v>
      </c>
    </row>
    <row r="427" spans="1:9" ht="38.25" x14ac:dyDescent="0.25">
      <c r="A427" s="60" t="s">
        <v>1521</v>
      </c>
      <c r="B427" s="93">
        <v>78646.720000000001</v>
      </c>
      <c r="C427" s="62" t="s">
        <v>14</v>
      </c>
      <c r="D427" s="62" t="s">
        <v>14</v>
      </c>
      <c r="E427" s="62" t="s">
        <v>1035</v>
      </c>
      <c r="F427" s="62" t="s">
        <v>84</v>
      </c>
      <c r="G427" s="62">
        <v>51.905000000000001</v>
      </c>
      <c r="H427" s="95">
        <v>0.8</v>
      </c>
      <c r="I427" s="95">
        <v>1.2</v>
      </c>
    </row>
    <row r="428" spans="1:9" ht="38.25" x14ac:dyDescent="0.25">
      <c r="A428" s="60" t="s">
        <v>1360</v>
      </c>
      <c r="B428" s="93">
        <v>121822.48</v>
      </c>
      <c r="C428" s="62" t="s">
        <v>14</v>
      </c>
      <c r="D428" s="62" t="s">
        <v>14</v>
      </c>
      <c r="E428" s="62" t="s">
        <v>1016</v>
      </c>
      <c r="F428" s="62" t="s">
        <v>84</v>
      </c>
      <c r="G428" s="62">
        <v>80.400000000000006</v>
      </c>
      <c r="H428" s="95">
        <v>1.2000000000000002</v>
      </c>
      <c r="I428" s="95">
        <v>1.7999999999999998</v>
      </c>
    </row>
    <row r="429" spans="1:9" ht="38.25" x14ac:dyDescent="0.25">
      <c r="A429" s="60" t="s">
        <v>1522</v>
      </c>
      <c r="B429" s="93">
        <v>105306.75</v>
      </c>
      <c r="C429" s="62" t="s">
        <v>14</v>
      </c>
      <c r="D429" s="62" t="s">
        <v>14</v>
      </c>
      <c r="E429" s="62" t="s">
        <v>1036</v>
      </c>
      <c r="F429" s="62" t="s">
        <v>84</v>
      </c>
      <c r="G429" s="62">
        <v>69.5</v>
      </c>
      <c r="H429" s="95">
        <v>0.8</v>
      </c>
      <c r="I429" s="95">
        <v>1.2</v>
      </c>
    </row>
    <row r="430" spans="1:9" ht="38.25" x14ac:dyDescent="0.25">
      <c r="A430" s="60" t="s">
        <v>1350</v>
      </c>
      <c r="B430" s="93">
        <v>84093.88</v>
      </c>
      <c r="C430" s="62" t="s">
        <v>14</v>
      </c>
      <c r="D430" s="62" t="s">
        <v>14</v>
      </c>
      <c r="E430" s="62" t="s">
        <v>924</v>
      </c>
      <c r="F430" s="62" t="s">
        <v>84</v>
      </c>
      <c r="G430" s="62">
        <v>55.5</v>
      </c>
      <c r="H430" s="95">
        <v>0.8</v>
      </c>
      <c r="I430" s="95">
        <v>1.2</v>
      </c>
    </row>
    <row r="431" spans="1:9" ht="51" x14ac:dyDescent="0.25">
      <c r="A431" s="60" t="s">
        <v>222</v>
      </c>
      <c r="B431" s="93">
        <v>78260.34</v>
      </c>
      <c r="C431" s="62" t="s">
        <v>14</v>
      </c>
      <c r="D431" s="62" t="s">
        <v>14</v>
      </c>
      <c r="E431" s="62" t="s">
        <v>1037</v>
      </c>
      <c r="F431" s="62" t="s">
        <v>84</v>
      </c>
      <c r="G431" s="62">
        <v>51.65</v>
      </c>
      <c r="H431" s="95">
        <v>0.8</v>
      </c>
      <c r="I431" s="95">
        <v>1.2</v>
      </c>
    </row>
    <row r="432" spans="1:9" ht="38.25" x14ac:dyDescent="0.25">
      <c r="A432" s="60" t="s">
        <v>224</v>
      </c>
      <c r="B432" s="93">
        <v>108534.13</v>
      </c>
      <c r="C432" s="62" t="s">
        <v>14</v>
      </c>
      <c r="D432" s="62" t="s">
        <v>14</v>
      </c>
      <c r="E432" s="62" t="s">
        <v>919</v>
      </c>
      <c r="F432" s="62" t="s">
        <v>84</v>
      </c>
      <c r="G432" s="62">
        <v>71.63</v>
      </c>
      <c r="H432" s="95">
        <v>0.8</v>
      </c>
      <c r="I432" s="95">
        <v>1.2</v>
      </c>
    </row>
    <row r="433" spans="1:9" ht="51" x14ac:dyDescent="0.25">
      <c r="A433" s="60" t="s">
        <v>1357</v>
      </c>
      <c r="B433" s="93">
        <v>74423.839999999997</v>
      </c>
      <c r="C433" s="62" t="s">
        <v>14</v>
      </c>
      <c r="D433" s="62" t="s">
        <v>14</v>
      </c>
      <c r="E433" s="62" t="s">
        <v>1038</v>
      </c>
      <c r="F433" s="62" t="s">
        <v>84</v>
      </c>
      <c r="G433" s="62">
        <v>49.118000000000002</v>
      </c>
      <c r="H433" s="95">
        <v>0.8</v>
      </c>
      <c r="I433" s="95">
        <v>1.2</v>
      </c>
    </row>
    <row r="434" spans="1:9" ht="38.25" x14ac:dyDescent="0.25">
      <c r="A434" s="60" t="s">
        <v>1523</v>
      </c>
      <c r="B434" s="93">
        <v>83942.36</v>
      </c>
      <c r="C434" s="62" t="s">
        <v>14</v>
      </c>
      <c r="D434" s="62" t="s">
        <v>14</v>
      </c>
      <c r="E434" s="62" t="s">
        <v>1039</v>
      </c>
      <c r="F434" s="62" t="s">
        <v>84</v>
      </c>
      <c r="G434" s="62">
        <v>55.4</v>
      </c>
      <c r="H434" s="95">
        <v>0.8</v>
      </c>
      <c r="I434" s="95">
        <v>1.2</v>
      </c>
    </row>
    <row r="435" spans="1:9" ht="38.25" x14ac:dyDescent="0.25">
      <c r="A435" s="60" t="s">
        <v>221</v>
      </c>
      <c r="B435" s="93">
        <v>79002.789999999994</v>
      </c>
      <c r="C435" s="62" t="s">
        <v>14</v>
      </c>
      <c r="D435" s="62" t="s">
        <v>14</v>
      </c>
      <c r="E435" s="62" t="s">
        <v>1013</v>
      </c>
      <c r="F435" s="62" t="s">
        <v>84</v>
      </c>
      <c r="G435" s="62">
        <v>52.14</v>
      </c>
      <c r="H435" s="95">
        <v>0.8</v>
      </c>
      <c r="I435" s="95">
        <v>1.2</v>
      </c>
    </row>
    <row r="436" spans="1:9" ht="38.25" x14ac:dyDescent="0.25">
      <c r="A436" s="60" t="s">
        <v>1364</v>
      </c>
      <c r="B436" s="93">
        <v>112337.3</v>
      </c>
      <c r="C436" s="62" t="s">
        <v>14</v>
      </c>
      <c r="D436" s="62" t="s">
        <v>14</v>
      </c>
      <c r="E436" s="62" t="s">
        <v>909</v>
      </c>
      <c r="F436" s="62" t="s">
        <v>84</v>
      </c>
      <c r="G436" s="62">
        <v>74.14</v>
      </c>
      <c r="H436" s="95">
        <v>0.8</v>
      </c>
      <c r="I436" s="95">
        <v>1.2</v>
      </c>
    </row>
    <row r="437" spans="1:9" ht="38.25" x14ac:dyDescent="0.25">
      <c r="A437" s="60" t="s">
        <v>1524</v>
      </c>
      <c r="B437" s="93">
        <v>137459.4</v>
      </c>
      <c r="C437" s="62" t="s">
        <v>14</v>
      </c>
      <c r="D437" s="62" t="s">
        <v>14</v>
      </c>
      <c r="E437" s="62" t="s">
        <v>1040</v>
      </c>
      <c r="F437" s="62" t="s">
        <v>84</v>
      </c>
      <c r="G437" s="62">
        <v>90.72</v>
      </c>
      <c r="H437" s="95">
        <v>0.8</v>
      </c>
      <c r="I437" s="95">
        <v>1.2</v>
      </c>
    </row>
    <row r="438" spans="1:9" ht="38.25" x14ac:dyDescent="0.25">
      <c r="A438" s="60" t="s">
        <v>224</v>
      </c>
      <c r="B438" s="93">
        <v>163687.6</v>
      </c>
      <c r="C438" s="62" t="s">
        <v>14</v>
      </c>
      <c r="D438" s="62" t="s">
        <v>14</v>
      </c>
      <c r="E438" s="62" t="s">
        <v>919</v>
      </c>
      <c r="F438" s="62" t="s">
        <v>84</v>
      </c>
      <c r="G438" s="62">
        <v>108.03</v>
      </c>
      <c r="H438" s="95">
        <v>1.6</v>
      </c>
      <c r="I438" s="95">
        <v>2.4</v>
      </c>
    </row>
    <row r="439" spans="1:9" ht="38.25" x14ac:dyDescent="0.25">
      <c r="A439" s="60" t="s">
        <v>1525</v>
      </c>
      <c r="B439" s="93">
        <v>80851.34</v>
      </c>
      <c r="C439" s="62" t="s">
        <v>14</v>
      </c>
      <c r="D439" s="62" t="s">
        <v>14</v>
      </c>
      <c r="E439" s="62" t="s">
        <v>1041</v>
      </c>
      <c r="F439" s="62" t="s">
        <v>84</v>
      </c>
      <c r="G439" s="62">
        <v>53.36</v>
      </c>
      <c r="H439" s="95">
        <v>0.8</v>
      </c>
      <c r="I439" s="95">
        <v>1.2</v>
      </c>
    </row>
    <row r="440" spans="1:9" ht="38.25" x14ac:dyDescent="0.25">
      <c r="A440" s="60" t="s">
        <v>1351</v>
      </c>
      <c r="B440" s="93">
        <v>133361.53</v>
      </c>
      <c r="C440" s="62" t="s">
        <v>14</v>
      </c>
      <c r="D440" s="62" t="s">
        <v>14</v>
      </c>
      <c r="E440" s="62" t="s">
        <v>1042</v>
      </c>
      <c r="F440" s="62" t="s">
        <v>84</v>
      </c>
      <c r="G440" s="62">
        <v>88.015500000000003</v>
      </c>
      <c r="H440" s="95">
        <v>1.6</v>
      </c>
      <c r="I440" s="95">
        <v>2.4</v>
      </c>
    </row>
    <row r="441" spans="1:9" ht="38.25" x14ac:dyDescent="0.25">
      <c r="A441" s="60" t="s">
        <v>1526</v>
      </c>
      <c r="B441" s="93">
        <v>91063.82</v>
      </c>
      <c r="C441" s="62" t="s">
        <v>14</v>
      </c>
      <c r="D441" s="62" t="s">
        <v>14</v>
      </c>
      <c r="E441" s="62" t="s">
        <v>1043</v>
      </c>
      <c r="F441" s="62" t="s">
        <v>84</v>
      </c>
      <c r="G441" s="62">
        <v>60.1</v>
      </c>
      <c r="H441" s="95">
        <v>0.8</v>
      </c>
      <c r="I441" s="95">
        <v>1.2</v>
      </c>
    </row>
    <row r="442" spans="1:9" ht="38.25" x14ac:dyDescent="0.25">
      <c r="A442" s="60" t="s">
        <v>1527</v>
      </c>
      <c r="B442" s="93">
        <v>97598.14</v>
      </c>
      <c r="C442" s="62" t="s">
        <v>14</v>
      </c>
      <c r="D442" s="62" t="s">
        <v>14</v>
      </c>
      <c r="E442" s="62" t="s">
        <v>1044</v>
      </c>
      <c r="F442" s="62" t="s">
        <v>84</v>
      </c>
      <c r="G442" s="62">
        <v>64.412499999999994</v>
      </c>
      <c r="H442" s="95">
        <v>0.8</v>
      </c>
      <c r="I442" s="95">
        <v>1.2</v>
      </c>
    </row>
    <row r="443" spans="1:9" ht="51" x14ac:dyDescent="0.25">
      <c r="A443" s="60" t="s">
        <v>1528</v>
      </c>
      <c r="B443" s="93">
        <v>46746.32</v>
      </c>
      <c r="C443" s="62" t="s">
        <v>14</v>
      </c>
      <c r="D443" s="62" t="s">
        <v>14</v>
      </c>
      <c r="E443" s="62" t="s">
        <v>1017</v>
      </c>
      <c r="F443" s="62" t="s">
        <v>793</v>
      </c>
      <c r="G443" s="62">
        <v>1</v>
      </c>
      <c r="H443" s="95">
        <v>0.4</v>
      </c>
      <c r="I443" s="95">
        <v>0.6</v>
      </c>
    </row>
    <row r="444" spans="1:9" ht="38.25" x14ac:dyDescent="0.25">
      <c r="A444" s="60" t="s">
        <v>1529</v>
      </c>
      <c r="B444" s="93">
        <v>93492.64</v>
      </c>
      <c r="C444" s="62" t="s">
        <v>14</v>
      </c>
      <c r="D444" s="62" t="s">
        <v>14</v>
      </c>
      <c r="E444" s="62" t="s">
        <v>1004</v>
      </c>
      <c r="F444" s="62" t="s">
        <v>793</v>
      </c>
      <c r="G444" s="62">
        <v>2</v>
      </c>
      <c r="H444" s="95">
        <v>0.8</v>
      </c>
      <c r="I444" s="95">
        <v>1.2</v>
      </c>
    </row>
    <row r="445" spans="1:9" ht="51" x14ac:dyDescent="0.25">
      <c r="A445" s="60" t="s">
        <v>1530</v>
      </c>
      <c r="B445" s="93">
        <v>182892.82</v>
      </c>
      <c r="C445" s="62" t="s">
        <v>14</v>
      </c>
      <c r="D445" s="62" t="s">
        <v>14</v>
      </c>
      <c r="E445" s="62" t="s">
        <v>1045</v>
      </c>
      <c r="F445" s="62" t="s">
        <v>84</v>
      </c>
      <c r="G445" s="62">
        <v>120.705</v>
      </c>
      <c r="H445" s="95">
        <v>2</v>
      </c>
      <c r="I445" s="95">
        <v>3</v>
      </c>
    </row>
    <row r="446" spans="1:9" ht="51" x14ac:dyDescent="0.25">
      <c r="A446" s="60" t="s">
        <v>1531</v>
      </c>
      <c r="B446" s="93">
        <v>49556.87</v>
      </c>
      <c r="C446" s="62" t="s">
        <v>14</v>
      </c>
      <c r="D446" s="62" t="s">
        <v>23</v>
      </c>
      <c r="E446" s="62" t="s">
        <v>237</v>
      </c>
      <c r="F446" s="62" t="s">
        <v>793</v>
      </c>
      <c r="G446" s="62">
        <v>1</v>
      </c>
      <c r="H446" s="95">
        <v>1.6</v>
      </c>
      <c r="I446" s="95">
        <v>2.4</v>
      </c>
    </row>
    <row r="447" spans="1:9" ht="38.25" x14ac:dyDescent="0.25">
      <c r="A447" s="60" t="s">
        <v>1532</v>
      </c>
      <c r="B447" s="93">
        <v>99113.73</v>
      </c>
      <c r="C447" s="62" t="s">
        <v>14</v>
      </c>
      <c r="D447" s="62" t="s">
        <v>23</v>
      </c>
      <c r="E447" s="62" t="s">
        <v>1046</v>
      </c>
      <c r="F447" s="62" t="s">
        <v>793</v>
      </c>
      <c r="G447" s="62">
        <v>2</v>
      </c>
      <c r="H447" s="95">
        <v>3.2</v>
      </c>
      <c r="I447" s="95">
        <v>4.8</v>
      </c>
    </row>
    <row r="448" spans="1:9" ht="51" x14ac:dyDescent="0.25">
      <c r="A448" s="60" t="s">
        <v>1533</v>
      </c>
      <c r="B448" s="93">
        <v>49556.87</v>
      </c>
      <c r="C448" s="62" t="s">
        <v>14</v>
      </c>
      <c r="D448" s="62" t="s">
        <v>23</v>
      </c>
      <c r="E448" s="62" t="s">
        <v>1047</v>
      </c>
      <c r="F448" s="62" t="s">
        <v>793</v>
      </c>
      <c r="G448" s="62">
        <v>1</v>
      </c>
      <c r="H448" s="95">
        <v>1.6</v>
      </c>
      <c r="I448" s="95">
        <v>2.4</v>
      </c>
    </row>
    <row r="449" spans="1:9" ht="38.25" x14ac:dyDescent="0.25">
      <c r="A449" s="60" t="s">
        <v>1534</v>
      </c>
      <c r="B449" s="93">
        <v>49556.87</v>
      </c>
      <c r="C449" s="62" t="s">
        <v>14</v>
      </c>
      <c r="D449" s="62" t="s">
        <v>23</v>
      </c>
      <c r="E449" s="62" t="s">
        <v>1048</v>
      </c>
      <c r="F449" s="62" t="s">
        <v>793</v>
      </c>
      <c r="G449" s="62">
        <v>1</v>
      </c>
      <c r="H449" s="95">
        <v>1.6</v>
      </c>
      <c r="I449" s="95">
        <v>2.4</v>
      </c>
    </row>
    <row r="450" spans="1:9" ht="38.25" x14ac:dyDescent="0.25">
      <c r="A450" s="60" t="s">
        <v>1535</v>
      </c>
      <c r="B450" s="93">
        <v>49556.87</v>
      </c>
      <c r="C450" s="62" t="s">
        <v>14</v>
      </c>
      <c r="D450" s="62" t="s">
        <v>23</v>
      </c>
      <c r="E450" s="62" t="s">
        <v>1049</v>
      </c>
      <c r="F450" s="62" t="s">
        <v>793</v>
      </c>
      <c r="G450" s="62">
        <v>1</v>
      </c>
      <c r="H450" s="95">
        <v>1.6</v>
      </c>
      <c r="I450" s="95">
        <v>2.4</v>
      </c>
    </row>
    <row r="451" spans="1:9" ht="51" x14ac:dyDescent="0.25">
      <c r="A451" s="60" t="s">
        <v>1536</v>
      </c>
      <c r="B451" s="93">
        <v>99113.73</v>
      </c>
      <c r="C451" s="62" t="s">
        <v>14</v>
      </c>
      <c r="D451" s="62" t="s">
        <v>23</v>
      </c>
      <c r="E451" s="62" t="s">
        <v>239</v>
      </c>
      <c r="F451" s="62" t="s">
        <v>793</v>
      </c>
      <c r="G451" s="62">
        <v>2</v>
      </c>
      <c r="H451" s="95">
        <v>3.2</v>
      </c>
      <c r="I451" s="95">
        <v>4.8</v>
      </c>
    </row>
    <row r="452" spans="1:9" ht="51" x14ac:dyDescent="0.25">
      <c r="A452" s="60" t="s">
        <v>1537</v>
      </c>
      <c r="B452" s="93">
        <v>49556.87</v>
      </c>
      <c r="C452" s="62" t="s">
        <v>14</v>
      </c>
      <c r="D452" s="62" t="s">
        <v>23</v>
      </c>
      <c r="E452" s="62" t="s">
        <v>238</v>
      </c>
      <c r="F452" s="62" t="s">
        <v>793</v>
      </c>
      <c r="G452" s="96">
        <v>1</v>
      </c>
      <c r="H452" s="95">
        <v>1.6</v>
      </c>
      <c r="I452" s="95">
        <v>2.4</v>
      </c>
    </row>
    <row r="453" spans="1:9" ht="51" x14ac:dyDescent="0.25">
      <c r="A453" s="60" t="s">
        <v>1538</v>
      </c>
      <c r="B453" s="93">
        <v>99113.73</v>
      </c>
      <c r="C453" s="62" t="s">
        <v>14</v>
      </c>
      <c r="D453" s="62" t="s">
        <v>23</v>
      </c>
      <c r="E453" s="62" t="s">
        <v>113</v>
      </c>
      <c r="F453" s="62" t="s">
        <v>793</v>
      </c>
      <c r="G453" s="62">
        <v>2</v>
      </c>
      <c r="H453" s="95">
        <v>3.2</v>
      </c>
      <c r="I453" s="95">
        <v>4.8</v>
      </c>
    </row>
    <row r="454" spans="1:9" ht="51" x14ac:dyDescent="0.25">
      <c r="A454" s="60" t="s">
        <v>1539</v>
      </c>
      <c r="B454" s="93">
        <v>47569.03</v>
      </c>
      <c r="C454" s="62" t="s">
        <v>14</v>
      </c>
      <c r="D454" s="62" t="s">
        <v>23</v>
      </c>
      <c r="E454" s="62" t="s">
        <v>1050</v>
      </c>
      <c r="F454" s="62" t="s">
        <v>793</v>
      </c>
      <c r="G454" s="62">
        <v>1</v>
      </c>
      <c r="H454" s="95">
        <v>1.6</v>
      </c>
      <c r="I454" s="95">
        <v>2.4</v>
      </c>
    </row>
    <row r="455" spans="1:9" ht="51" x14ac:dyDescent="0.25">
      <c r="A455" s="60" t="s">
        <v>1540</v>
      </c>
      <c r="B455" s="93">
        <v>47569.03</v>
      </c>
      <c r="C455" s="62" t="s">
        <v>14</v>
      </c>
      <c r="D455" s="62" t="s">
        <v>23</v>
      </c>
      <c r="E455" s="62" t="s">
        <v>1051</v>
      </c>
      <c r="F455" s="62" t="s">
        <v>793</v>
      </c>
      <c r="G455" s="62">
        <v>1</v>
      </c>
      <c r="H455" s="95">
        <v>1.6</v>
      </c>
      <c r="I455" s="95">
        <v>2.4</v>
      </c>
    </row>
    <row r="456" spans="1:9" ht="51" x14ac:dyDescent="0.25">
      <c r="A456" s="60" t="s">
        <v>1541</v>
      </c>
      <c r="B456" s="93">
        <v>47569.03</v>
      </c>
      <c r="C456" s="62" t="s">
        <v>14</v>
      </c>
      <c r="D456" s="62" t="s">
        <v>23</v>
      </c>
      <c r="E456" s="62" t="s">
        <v>1052</v>
      </c>
      <c r="F456" s="62" t="s">
        <v>793</v>
      </c>
      <c r="G456" s="62">
        <v>1</v>
      </c>
      <c r="H456" s="95">
        <v>1.6</v>
      </c>
      <c r="I456" s="95">
        <v>2.4</v>
      </c>
    </row>
    <row r="457" spans="1:9" ht="38.25" x14ac:dyDescent="0.25">
      <c r="A457" s="60" t="s">
        <v>191</v>
      </c>
      <c r="B457" s="93">
        <v>47569.03</v>
      </c>
      <c r="C457" s="62" t="s">
        <v>14</v>
      </c>
      <c r="D457" s="62" t="s">
        <v>23</v>
      </c>
      <c r="E457" s="62" t="s">
        <v>1053</v>
      </c>
      <c r="F457" s="62" t="s">
        <v>793</v>
      </c>
      <c r="G457" s="62">
        <v>1</v>
      </c>
      <c r="H457" s="95">
        <v>1.6</v>
      </c>
      <c r="I457" s="95">
        <v>2.4</v>
      </c>
    </row>
    <row r="458" spans="1:9" ht="38.25" x14ac:dyDescent="0.25">
      <c r="A458" s="60" t="s">
        <v>1542</v>
      </c>
      <c r="B458" s="93">
        <v>95138.06</v>
      </c>
      <c r="C458" s="62" t="s">
        <v>14</v>
      </c>
      <c r="D458" s="62" t="s">
        <v>23</v>
      </c>
      <c r="E458" s="62" t="s">
        <v>113</v>
      </c>
      <c r="F458" s="62" t="s">
        <v>793</v>
      </c>
      <c r="G458" s="62">
        <v>2</v>
      </c>
      <c r="H458" s="95">
        <v>3.2</v>
      </c>
      <c r="I458" s="95">
        <v>4.8</v>
      </c>
    </row>
    <row r="459" spans="1:9" ht="38.25" x14ac:dyDescent="0.25">
      <c r="A459" s="60" t="s">
        <v>1543</v>
      </c>
      <c r="B459" s="93">
        <v>50737.41</v>
      </c>
      <c r="C459" s="62" t="s">
        <v>14</v>
      </c>
      <c r="D459" s="62" t="s">
        <v>23</v>
      </c>
      <c r="E459" s="62" t="s">
        <v>1049</v>
      </c>
      <c r="F459" s="62" t="s">
        <v>793</v>
      </c>
      <c r="G459" s="62">
        <v>1</v>
      </c>
      <c r="H459" s="95">
        <v>1.6</v>
      </c>
      <c r="I459" s="95">
        <v>2.4</v>
      </c>
    </row>
    <row r="460" spans="1:9" ht="38.25" x14ac:dyDescent="0.25">
      <c r="A460" s="60" t="s">
        <v>1544</v>
      </c>
      <c r="B460" s="93">
        <v>118722.87</v>
      </c>
      <c r="C460" s="62" t="s">
        <v>14</v>
      </c>
      <c r="D460" s="62" t="s">
        <v>23</v>
      </c>
      <c r="E460" s="62" t="s">
        <v>113</v>
      </c>
      <c r="F460" s="62" t="s">
        <v>84</v>
      </c>
      <c r="G460" s="62">
        <v>72.140835870232308</v>
      </c>
      <c r="H460" s="95">
        <v>4.8000000000000007</v>
      </c>
      <c r="I460" s="95">
        <v>7.1999999999999993</v>
      </c>
    </row>
    <row r="461" spans="1:9" ht="89.25" x14ac:dyDescent="0.25">
      <c r="A461" s="60" t="s">
        <v>1545</v>
      </c>
      <c r="B461" s="93">
        <v>300983.7</v>
      </c>
      <c r="C461" s="62" t="s">
        <v>14</v>
      </c>
      <c r="D461" s="62" t="s">
        <v>33</v>
      </c>
      <c r="E461" s="62" t="s">
        <v>1054</v>
      </c>
      <c r="F461" s="62" t="s">
        <v>142</v>
      </c>
      <c r="G461" s="62">
        <v>5</v>
      </c>
      <c r="H461" s="95">
        <v>8</v>
      </c>
      <c r="I461" s="95">
        <v>12</v>
      </c>
    </row>
    <row r="462" spans="1:9" ht="76.5" x14ac:dyDescent="0.25">
      <c r="A462" s="60" t="s">
        <v>1546</v>
      </c>
      <c r="B462" s="93">
        <v>240786.96</v>
      </c>
      <c r="C462" s="62" t="s">
        <v>14</v>
      </c>
      <c r="D462" s="62" t="s">
        <v>33</v>
      </c>
      <c r="E462" s="62" t="s">
        <v>1055</v>
      </c>
      <c r="F462" s="62" t="s">
        <v>142</v>
      </c>
      <c r="G462" s="96">
        <v>4</v>
      </c>
      <c r="H462" s="95">
        <v>6.4</v>
      </c>
      <c r="I462" s="95">
        <v>9.6</v>
      </c>
    </row>
    <row r="463" spans="1:9" ht="38.25" x14ac:dyDescent="0.25">
      <c r="A463" s="60" t="s">
        <v>1547</v>
      </c>
      <c r="B463" s="93">
        <v>99113.73</v>
      </c>
      <c r="C463" s="62" t="s">
        <v>14</v>
      </c>
      <c r="D463" s="62" t="s">
        <v>33</v>
      </c>
      <c r="E463" s="62" t="s">
        <v>113</v>
      </c>
      <c r="F463" s="62" t="s">
        <v>793</v>
      </c>
      <c r="G463" s="62">
        <v>2</v>
      </c>
      <c r="H463" s="95">
        <v>3.2</v>
      </c>
      <c r="I463" s="95">
        <v>4.8</v>
      </c>
    </row>
    <row r="464" spans="1:9" ht="38.25" x14ac:dyDescent="0.25">
      <c r="A464" s="60" t="s">
        <v>1548</v>
      </c>
      <c r="B464" s="93">
        <v>109115.61</v>
      </c>
      <c r="C464" s="62" t="s">
        <v>14</v>
      </c>
      <c r="D464" s="62" t="s">
        <v>33</v>
      </c>
      <c r="E464" s="62" t="s">
        <v>113</v>
      </c>
      <c r="F464" s="62" t="s">
        <v>84</v>
      </c>
      <c r="G464" s="62">
        <v>66.30306068505385</v>
      </c>
      <c r="H464" s="95">
        <v>3.2</v>
      </c>
      <c r="I464" s="95">
        <v>4.8</v>
      </c>
    </row>
    <row r="465" spans="1:9" ht="51" x14ac:dyDescent="0.25">
      <c r="A465" s="60" t="s">
        <v>1549</v>
      </c>
      <c r="B465" s="93">
        <v>6098.91</v>
      </c>
      <c r="C465" s="62" t="s">
        <v>14</v>
      </c>
      <c r="D465" s="62" t="s">
        <v>37</v>
      </c>
      <c r="E465" s="62" t="s">
        <v>248</v>
      </c>
      <c r="F465" s="62" t="s">
        <v>84</v>
      </c>
      <c r="G465" s="62">
        <v>45.782473557782353</v>
      </c>
      <c r="H465" s="95">
        <v>1.6</v>
      </c>
      <c r="I465" s="95">
        <v>2.4</v>
      </c>
    </row>
    <row r="466" spans="1:9" ht="38.25" x14ac:dyDescent="0.25">
      <c r="A466" s="60" t="s">
        <v>1550</v>
      </c>
      <c r="B466" s="93">
        <v>5027.4399999999996</v>
      </c>
      <c r="C466" s="62" t="s">
        <v>14</v>
      </c>
      <c r="D466" s="62" t="s">
        <v>37</v>
      </c>
      <c r="E466" s="62" t="s">
        <v>1056</v>
      </c>
      <c r="F466" s="62" t="s">
        <v>84</v>
      </c>
      <c r="G466" s="62">
        <v>37.739270239837843</v>
      </c>
      <c r="H466" s="95">
        <v>1.6</v>
      </c>
      <c r="I466" s="95">
        <v>2.4</v>
      </c>
    </row>
    <row r="467" spans="1:9" ht="38.25" x14ac:dyDescent="0.25">
      <c r="A467" s="60" t="s">
        <v>1551</v>
      </c>
      <c r="B467" s="93">
        <v>3917.85</v>
      </c>
      <c r="C467" s="62" t="s">
        <v>14</v>
      </c>
      <c r="D467" s="62" t="s">
        <v>37</v>
      </c>
      <c r="E467" s="62" t="s">
        <v>1057</v>
      </c>
      <c r="F467" s="62" t="s">
        <v>84</v>
      </c>
      <c r="G467" s="62">
        <v>29.41</v>
      </c>
      <c r="H467" s="95">
        <v>1.6</v>
      </c>
      <c r="I467" s="95">
        <v>2.4</v>
      </c>
    </row>
    <row r="468" spans="1:9" ht="38.25" x14ac:dyDescent="0.25">
      <c r="A468" s="60" t="s">
        <v>1552</v>
      </c>
      <c r="B468" s="93">
        <v>24184.06</v>
      </c>
      <c r="C468" s="62" t="s">
        <v>14</v>
      </c>
      <c r="D468" s="62" t="s">
        <v>37</v>
      </c>
      <c r="E468" s="62" t="s">
        <v>1058</v>
      </c>
      <c r="F468" s="62" t="s">
        <v>84</v>
      </c>
      <c r="G468" s="62">
        <v>141.38999999999999</v>
      </c>
      <c r="H468" s="95">
        <v>6.4</v>
      </c>
      <c r="I468" s="95">
        <v>9.6</v>
      </c>
    </row>
    <row r="469" spans="1:9" ht="38.25" x14ac:dyDescent="0.25">
      <c r="A469" s="60" t="s">
        <v>1553</v>
      </c>
      <c r="B469" s="93">
        <v>2142.85</v>
      </c>
      <c r="C469" s="62" t="s">
        <v>14</v>
      </c>
      <c r="D469" s="62" t="s">
        <v>37</v>
      </c>
      <c r="E469" s="62" t="s">
        <v>249</v>
      </c>
      <c r="F469" s="62" t="s">
        <v>84</v>
      </c>
      <c r="G469" s="62">
        <v>8.84</v>
      </c>
      <c r="H469" s="95">
        <v>1.6</v>
      </c>
      <c r="I469" s="95">
        <v>2.4</v>
      </c>
    </row>
    <row r="470" spans="1:9" ht="51" x14ac:dyDescent="0.25">
      <c r="A470" s="60" t="s">
        <v>1554</v>
      </c>
      <c r="B470" s="93">
        <v>8726.58</v>
      </c>
      <c r="C470" s="62" t="s">
        <v>14</v>
      </c>
      <c r="D470" s="62" t="s">
        <v>37</v>
      </c>
      <c r="E470" s="62" t="s">
        <v>248</v>
      </c>
      <c r="F470" s="62" t="s">
        <v>84</v>
      </c>
      <c r="G470" s="62">
        <v>36</v>
      </c>
      <c r="H470" s="95">
        <v>1.6</v>
      </c>
      <c r="I470" s="95">
        <v>2.4</v>
      </c>
    </row>
    <row r="471" spans="1:9" ht="38.25" x14ac:dyDescent="0.25">
      <c r="A471" s="60" t="s">
        <v>1555</v>
      </c>
      <c r="B471" s="93">
        <v>10908.23</v>
      </c>
      <c r="C471" s="62" t="s">
        <v>14</v>
      </c>
      <c r="D471" s="62" t="s">
        <v>37</v>
      </c>
      <c r="E471" s="62" t="s">
        <v>247</v>
      </c>
      <c r="F471" s="62" t="s">
        <v>84</v>
      </c>
      <c r="G471" s="62">
        <v>45</v>
      </c>
      <c r="H471" s="95">
        <v>1.6</v>
      </c>
      <c r="I471" s="95">
        <v>2.4</v>
      </c>
    </row>
    <row r="472" spans="1:9" ht="38.25" x14ac:dyDescent="0.25">
      <c r="A472" s="60" t="s">
        <v>1556</v>
      </c>
      <c r="B472" s="93">
        <v>60000</v>
      </c>
      <c r="C472" s="62" t="s">
        <v>14</v>
      </c>
      <c r="D472" s="62" t="s">
        <v>37</v>
      </c>
      <c r="E472" s="62" t="s">
        <v>1059</v>
      </c>
      <c r="F472" s="62" t="s">
        <v>84</v>
      </c>
      <c r="G472" s="62">
        <v>36.458428277156997</v>
      </c>
      <c r="H472" s="95">
        <v>2.8000000000000003</v>
      </c>
      <c r="I472" s="95">
        <v>4.2</v>
      </c>
    </row>
    <row r="473" spans="1:9" ht="51" x14ac:dyDescent="0.25">
      <c r="A473" s="60" t="s">
        <v>1557</v>
      </c>
      <c r="B473" s="93">
        <v>37851.33</v>
      </c>
      <c r="C473" s="62" t="s">
        <v>14</v>
      </c>
      <c r="D473" s="62" t="s">
        <v>37</v>
      </c>
      <c r="E473" s="62" t="s">
        <v>248</v>
      </c>
      <c r="F473" s="62" t="s">
        <v>84</v>
      </c>
      <c r="G473" s="62">
        <v>23</v>
      </c>
      <c r="H473" s="95">
        <v>1.6</v>
      </c>
      <c r="I473" s="95">
        <v>2.4</v>
      </c>
    </row>
    <row r="474" spans="1:9" ht="51" x14ac:dyDescent="0.25">
      <c r="A474" s="60" t="s">
        <v>1558</v>
      </c>
      <c r="B474" s="93">
        <v>41142.75</v>
      </c>
      <c r="C474" s="62" t="s">
        <v>14</v>
      </c>
      <c r="D474" s="62" t="s">
        <v>37</v>
      </c>
      <c r="E474" s="62" t="s">
        <v>1060</v>
      </c>
      <c r="F474" s="62" t="s">
        <v>84</v>
      </c>
      <c r="G474" s="62">
        <v>25</v>
      </c>
      <c r="H474" s="95">
        <v>1.6</v>
      </c>
      <c r="I474" s="95">
        <v>2.4</v>
      </c>
    </row>
    <row r="475" spans="1:9" ht="38.25" x14ac:dyDescent="0.25">
      <c r="A475" s="60" t="s">
        <v>192</v>
      </c>
      <c r="B475" s="93">
        <v>95152.3</v>
      </c>
      <c r="C475" s="62" t="s">
        <v>14</v>
      </c>
      <c r="D475" s="62" t="s">
        <v>38</v>
      </c>
      <c r="E475" s="62" t="s">
        <v>129</v>
      </c>
      <c r="F475" s="62" t="s">
        <v>793</v>
      </c>
      <c r="G475" s="62">
        <v>2</v>
      </c>
      <c r="H475" s="95">
        <v>3.2</v>
      </c>
      <c r="I475" s="95">
        <v>4.8</v>
      </c>
    </row>
    <row r="476" spans="1:9" ht="38.25" x14ac:dyDescent="0.25">
      <c r="A476" s="60" t="s">
        <v>1559</v>
      </c>
      <c r="B476" s="93">
        <v>95152.31</v>
      </c>
      <c r="C476" s="62" t="s">
        <v>14</v>
      </c>
      <c r="D476" s="62" t="s">
        <v>38</v>
      </c>
      <c r="E476" s="62" t="s">
        <v>117</v>
      </c>
      <c r="F476" s="62" t="s">
        <v>793</v>
      </c>
      <c r="G476" s="62">
        <v>2</v>
      </c>
      <c r="H476" s="95">
        <v>3.2</v>
      </c>
      <c r="I476" s="95">
        <v>4.8</v>
      </c>
    </row>
    <row r="477" spans="1:9" ht="38.25" x14ac:dyDescent="0.25">
      <c r="A477" s="60" t="s">
        <v>1560</v>
      </c>
      <c r="B477" s="93">
        <v>190304.62</v>
      </c>
      <c r="C477" s="62" t="s">
        <v>14</v>
      </c>
      <c r="D477" s="62" t="s">
        <v>38</v>
      </c>
      <c r="E477" s="62" t="s">
        <v>101</v>
      </c>
      <c r="F477" s="62" t="s">
        <v>793</v>
      </c>
      <c r="G477" s="62">
        <v>4</v>
      </c>
      <c r="H477" s="95">
        <v>6.4</v>
      </c>
      <c r="I477" s="95">
        <v>9.6</v>
      </c>
    </row>
    <row r="478" spans="1:9" ht="38.25" x14ac:dyDescent="0.25">
      <c r="A478" s="60" t="s">
        <v>1561</v>
      </c>
      <c r="B478" s="93">
        <v>142728.47</v>
      </c>
      <c r="C478" s="62" t="s">
        <v>14</v>
      </c>
      <c r="D478" s="62" t="s">
        <v>38</v>
      </c>
      <c r="E478" s="62" t="s">
        <v>121</v>
      </c>
      <c r="F478" s="62" t="s">
        <v>793</v>
      </c>
      <c r="G478" s="62">
        <v>3</v>
      </c>
      <c r="H478" s="95">
        <v>4.8000000000000007</v>
      </c>
      <c r="I478" s="95">
        <v>7.1999999999999993</v>
      </c>
    </row>
    <row r="479" spans="1:9" ht="38.25" x14ac:dyDescent="0.25">
      <c r="A479" s="60" t="s">
        <v>193</v>
      </c>
      <c r="B479" s="93">
        <v>95152.31</v>
      </c>
      <c r="C479" s="62" t="s">
        <v>14</v>
      </c>
      <c r="D479" s="62" t="s">
        <v>38</v>
      </c>
      <c r="E479" s="62" t="s">
        <v>131</v>
      </c>
      <c r="F479" s="62" t="s">
        <v>793</v>
      </c>
      <c r="G479" s="62">
        <v>2</v>
      </c>
      <c r="H479" s="95">
        <v>3.2</v>
      </c>
      <c r="I479" s="95">
        <v>4.8</v>
      </c>
    </row>
    <row r="480" spans="1:9" ht="38.25" x14ac:dyDescent="0.25">
      <c r="A480" s="60" t="s">
        <v>1562</v>
      </c>
      <c r="B480" s="93">
        <v>333033.09000000003</v>
      </c>
      <c r="C480" s="62" t="s">
        <v>14</v>
      </c>
      <c r="D480" s="62" t="s">
        <v>38</v>
      </c>
      <c r="E480" s="62" t="s">
        <v>164</v>
      </c>
      <c r="F480" s="62" t="s">
        <v>793</v>
      </c>
      <c r="G480" s="62">
        <v>7</v>
      </c>
      <c r="H480" s="95">
        <v>11.200000000000001</v>
      </c>
      <c r="I480" s="95">
        <v>16.8</v>
      </c>
    </row>
    <row r="481" spans="1:9" ht="38.25" x14ac:dyDescent="0.25">
      <c r="A481" s="60" t="s">
        <v>1563</v>
      </c>
      <c r="B481" s="93">
        <v>47576.160000000003</v>
      </c>
      <c r="C481" s="62" t="s">
        <v>14</v>
      </c>
      <c r="D481" s="62" t="s">
        <v>38</v>
      </c>
      <c r="E481" s="62" t="s">
        <v>128</v>
      </c>
      <c r="F481" s="62" t="s">
        <v>793</v>
      </c>
      <c r="G481" s="62">
        <v>1</v>
      </c>
      <c r="H481" s="95">
        <v>1.6</v>
      </c>
      <c r="I481" s="95">
        <v>2.4</v>
      </c>
    </row>
    <row r="482" spans="1:9" ht="38.25" x14ac:dyDescent="0.25">
      <c r="A482" s="60" t="s">
        <v>1564</v>
      </c>
      <c r="B482" s="93">
        <v>95152.31</v>
      </c>
      <c r="C482" s="62" t="s">
        <v>14</v>
      </c>
      <c r="D482" s="62" t="s">
        <v>38</v>
      </c>
      <c r="E482" s="62" t="s">
        <v>1061</v>
      </c>
      <c r="F482" s="62" t="s">
        <v>793</v>
      </c>
      <c r="G482" s="62">
        <v>2</v>
      </c>
      <c r="H482" s="95">
        <v>3.2</v>
      </c>
      <c r="I482" s="95">
        <v>4.8</v>
      </c>
    </row>
    <row r="483" spans="1:9" ht="51" x14ac:dyDescent="0.25">
      <c r="A483" s="60" t="s">
        <v>1565</v>
      </c>
      <c r="B483" s="93">
        <v>95152.31</v>
      </c>
      <c r="C483" s="62" t="s">
        <v>14</v>
      </c>
      <c r="D483" s="62" t="s">
        <v>38</v>
      </c>
      <c r="E483" s="62" t="s">
        <v>1062</v>
      </c>
      <c r="F483" s="62" t="s">
        <v>793</v>
      </c>
      <c r="G483" s="62">
        <v>2</v>
      </c>
      <c r="H483" s="95">
        <v>3.2</v>
      </c>
      <c r="I483" s="95">
        <v>4.8</v>
      </c>
    </row>
    <row r="484" spans="1:9" ht="38.25" x14ac:dyDescent="0.25">
      <c r="A484" s="60" t="s">
        <v>1566</v>
      </c>
      <c r="B484" s="93">
        <v>91540.22</v>
      </c>
      <c r="C484" s="62" t="s">
        <v>14</v>
      </c>
      <c r="D484" s="62" t="s">
        <v>38</v>
      </c>
      <c r="E484" s="62" t="s">
        <v>129</v>
      </c>
      <c r="F484" s="62" t="s">
        <v>793</v>
      </c>
      <c r="G484" s="62">
        <v>2</v>
      </c>
      <c r="H484" s="95">
        <v>3.2</v>
      </c>
      <c r="I484" s="95">
        <v>4.8</v>
      </c>
    </row>
    <row r="485" spans="1:9" ht="38.25" x14ac:dyDescent="0.25">
      <c r="A485" s="60" t="s">
        <v>1567</v>
      </c>
      <c r="B485" s="93">
        <v>45770.12</v>
      </c>
      <c r="C485" s="62" t="s">
        <v>14</v>
      </c>
      <c r="D485" s="62" t="s">
        <v>38</v>
      </c>
      <c r="E485" s="62" t="s">
        <v>121</v>
      </c>
      <c r="F485" s="62" t="s">
        <v>793</v>
      </c>
      <c r="G485" s="62">
        <v>1</v>
      </c>
      <c r="H485" s="95">
        <v>1.6</v>
      </c>
      <c r="I485" s="95">
        <v>2.4</v>
      </c>
    </row>
    <row r="486" spans="1:9" ht="38.25" x14ac:dyDescent="0.25">
      <c r="A486" s="60" t="s">
        <v>1568</v>
      </c>
      <c r="B486" s="93">
        <v>91540.23</v>
      </c>
      <c r="C486" s="62" t="s">
        <v>14</v>
      </c>
      <c r="D486" s="62" t="s">
        <v>38</v>
      </c>
      <c r="E486" s="62" t="s">
        <v>127</v>
      </c>
      <c r="F486" s="62" t="s">
        <v>793</v>
      </c>
      <c r="G486" s="62">
        <v>2</v>
      </c>
      <c r="H486" s="95">
        <v>3.2</v>
      </c>
      <c r="I486" s="95">
        <v>4.8</v>
      </c>
    </row>
    <row r="487" spans="1:9" ht="51" x14ac:dyDescent="0.25">
      <c r="A487" s="60" t="s">
        <v>1569</v>
      </c>
      <c r="B487" s="93">
        <v>137310.35</v>
      </c>
      <c r="C487" s="62" t="s">
        <v>14</v>
      </c>
      <c r="D487" s="62" t="s">
        <v>38</v>
      </c>
      <c r="E487" s="62" t="s">
        <v>132</v>
      </c>
      <c r="F487" s="62" t="s">
        <v>793</v>
      </c>
      <c r="G487" s="62">
        <v>3</v>
      </c>
      <c r="H487" s="95">
        <v>4.8000000000000007</v>
      </c>
      <c r="I487" s="95">
        <v>7.1999999999999993</v>
      </c>
    </row>
    <row r="488" spans="1:9" ht="38.25" x14ac:dyDescent="0.25">
      <c r="A488" s="60" t="s">
        <v>1570</v>
      </c>
      <c r="B488" s="93">
        <v>5123.76</v>
      </c>
      <c r="C488" s="62" t="s">
        <v>14</v>
      </c>
      <c r="D488" s="62" t="s">
        <v>38</v>
      </c>
      <c r="E488" s="62" t="s">
        <v>156</v>
      </c>
      <c r="F488" s="62" t="s">
        <v>84</v>
      </c>
      <c r="G488" s="62">
        <v>22.100045288878345</v>
      </c>
      <c r="H488" s="95">
        <v>1.6</v>
      </c>
      <c r="I488" s="95">
        <v>2.4</v>
      </c>
    </row>
    <row r="489" spans="1:9" ht="38.25" x14ac:dyDescent="0.25">
      <c r="A489" s="60" t="s">
        <v>1571</v>
      </c>
      <c r="B489" s="93">
        <v>16393.759999999998</v>
      </c>
      <c r="C489" s="62" t="s">
        <v>14</v>
      </c>
      <c r="D489" s="62" t="s">
        <v>38</v>
      </c>
      <c r="E489" s="62" t="s">
        <v>160</v>
      </c>
      <c r="F489" s="62" t="s">
        <v>84</v>
      </c>
      <c r="G489" s="62">
        <v>70.709999999999994</v>
      </c>
      <c r="H489" s="95">
        <v>3.2</v>
      </c>
      <c r="I489" s="95">
        <v>4.8</v>
      </c>
    </row>
    <row r="490" spans="1:9" ht="38.25" x14ac:dyDescent="0.25">
      <c r="A490" s="60" t="s">
        <v>1572</v>
      </c>
      <c r="B490" s="93">
        <v>5972.33</v>
      </c>
      <c r="C490" s="62" t="s">
        <v>14</v>
      </c>
      <c r="D490" s="62" t="s">
        <v>38</v>
      </c>
      <c r="E490" s="62" t="s">
        <v>129</v>
      </c>
      <c r="F490" s="62" t="s">
        <v>84</v>
      </c>
      <c r="G490" s="62">
        <v>25.76</v>
      </c>
      <c r="H490" s="95">
        <v>1.6</v>
      </c>
      <c r="I490" s="95">
        <v>2.4</v>
      </c>
    </row>
    <row r="491" spans="1:9" ht="38.25" x14ac:dyDescent="0.25">
      <c r="A491" s="60" t="s">
        <v>1573</v>
      </c>
      <c r="B491" s="93">
        <v>7827.09</v>
      </c>
      <c r="C491" s="62" t="s">
        <v>14</v>
      </c>
      <c r="D491" s="62" t="s">
        <v>38</v>
      </c>
      <c r="E491" s="62" t="s">
        <v>117</v>
      </c>
      <c r="F491" s="62" t="s">
        <v>84</v>
      </c>
      <c r="G491" s="62">
        <v>33.76</v>
      </c>
      <c r="H491" s="95">
        <v>1.6</v>
      </c>
      <c r="I491" s="95">
        <v>2.4</v>
      </c>
    </row>
    <row r="492" spans="1:9" ht="38.25" x14ac:dyDescent="0.25">
      <c r="A492" s="60" t="s">
        <v>1574</v>
      </c>
      <c r="B492" s="93">
        <v>4272.91</v>
      </c>
      <c r="C492" s="62" t="s">
        <v>14</v>
      </c>
      <c r="D492" s="62" t="s">
        <v>38</v>
      </c>
      <c r="E492" s="62" t="s">
        <v>179</v>
      </c>
      <c r="F492" s="62" t="s">
        <v>84</v>
      </c>
      <c r="G492" s="62">
        <v>18.43</v>
      </c>
      <c r="H492" s="95">
        <v>1.6</v>
      </c>
      <c r="I492" s="95">
        <v>2.4</v>
      </c>
    </row>
    <row r="493" spans="1:9" ht="38.25" x14ac:dyDescent="0.25">
      <c r="A493" s="60" t="s">
        <v>1575</v>
      </c>
      <c r="B493" s="93">
        <v>4796.88</v>
      </c>
      <c r="C493" s="62" t="s">
        <v>14</v>
      </c>
      <c r="D493" s="62" t="s">
        <v>38</v>
      </c>
      <c r="E493" s="62" t="s">
        <v>121</v>
      </c>
      <c r="F493" s="62" t="s">
        <v>84</v>
      </c>
      <c r="G493" s="62">
        <v>20.69</v>
      </c>
      <c r="H493" s="95">
        <v>3.2</v>
      </c>
      <c r="I493" s="95">
        <v>4.8</v>
      </c>
    </row>
    <row r="494" spans="1:9" ht="38.25" x14ac:dyDescent="0.25">
      <c r="A494" s="60" t="s">
        <v>1576</v>
      </c>
      <c r="B494" s="93">
        <v>3745.92</v>
      </c>
      <c r="C494" s="62" t="s">
        <v>14</v>
      </c>
      <c r="D494" s="62" t="s">
        <v>38</v>
      </c>
      <c r="E494" s="62" t="s">
        <v>624</v>
      </c>
      <c r="F494" s="62" t="s">
        <v>84</v>
      </c>
      <c r="G494" s="62">
        <v>16.157</v>
      </c>
      <c r="H494" s="95">
        <v>1.6</v>
      </c>
      <c r="I494" s="95">
        <v>2.4</v>
      </c>
    </row>
    <row r="495" spans="1:9" ht="38.25" x14ac:dyDescent="0.25">
      <c r="A495" s="60" t="s">
        <v>1577</v>
      </c>
      <c r="B495" s="93">
        <v>2907.34</v>
      </c>
      <c r="C495" s="62" t="s">
        <v>14</v>
      </c>
      <c r="D495" s="62" t="s">
        <v>38</v>
      </c>
      <c r="E495" s="62" t="s">
        <v>125</v>
      </c>
      <c r="F495" s="62" t="s">
        <v>84</v>
      </c>
      <c r="G495" s="62">
        <v>12.54</v>
      </c>
      <c r="H495" s="95">
        <v>1.6</v>
      </c>
      <c r="I495" s="95">
        <v>2.4</v>
      </c>
    </row>
    <row r="496" spans="1:9" ht="38.25" x14ac:dyDescent="0.25">
      <c r="A496" s="60" t="s">
        <v>1578</v>
      </c>
      <c r="B496" s="93">
        <v>3127.59</v>
      </c>
      <c r="C496" s="62" t="s">
        <v>14</v>
      </c>
      <c r="D496" s="62" t="s">
        <v>38</v>
      </c>
      <c r="E496" s="62" t="s">
        <v>164</v>
      </c>
      <c r="F496" s="62" t="s">
        <v>84</v>
      </c>
      <c r="G496" s="62">
        <v>13.49</v>
      </c>
      <c r="H496" s="95">
        <v>1.6</v>
      </c>
      <c r="I496" s="95">
        <v>2.4</v>
      </c>
    </row>
    <row r="497" spans="1:9" ht="38.25" x14ac:dyDescent="0.25">
      <c r="A497" s="60" t="s">
        <v>1579</v>
      </c>
      <c r="B497" s="93">
        <v>14345.28</v>
      </c>
      <c r="C497" s="62" t="s">
        <v>14</v>
      </c>
      <c r="D497" s="62" t="s">
        <v>38</v>
      </c>
      <c r="E497" s="62" t="s">
        <v>129</v>
      </c>
      <c r="F497" s="62" t="s">
        <v>84</v>
      </c>
      <c r="G497" s="62">
        <v>86.479993971546023</v>
      </c>
      <c r="H497" s="95">
        <v>3.2</v>
      </c>
      <c r="I497" s="95">
        <v>4.8</v>
      </c>
    </row>
    <row r="498" spans="1:9" ht="38.25" x14ac:dyDescent="0.25">
      <c r="A498" s="60" t="s">
        <v>1580</v>
      </c>
      <c r="B498" s="93">
        <v>18157.23</v>
      </c>
      <c r="C498" s="62" t="s">
        <v>14</v>
      </c>
      <c r="D498" s="62" t="s">
        <v>38</v>
      </c>
      <c r="E498" s="62" t="s">
        <v>117</v>
      </c>
      <c r="F498" s="62" t="s">
        <v>84</v>
      </c>
      <c r="G498" s="62">
        <v>109.46</v>
      </c>
      <c r="H498" s="95">
        <v>6.4</v>
      </c>
      <c r="I498" s="95">
        <v>9.6</v>
      </c>
    </row>
    <row r="499" spans="1:9" ht="38.25" x14ac:dyDescent="0.25">
      <c r="A499" s="60" t="s">
        <v>1581</v>
      </c>
      <c r="B499" s="93">
        <v>9488.34</v>
      </c>
      <c r="C499" s="62" t="s">
        <v>14</v>
      </c>
      <c r="D499" s="62" t="s">
        <v>38</v>
      </c>
      <c r="E499" s="62" t="s">
        <v>692</v>
      </c>
      <c r="F499" s="62" t="s">
        <v>84</v>
      </c>
      <c r="G499" s="62">
        <v>57.2</v>
      </c>
      <c r="H499" s="95">
        <v>3.2</v>
      </c>
      <c r="I499" s="95">
        <v>4.8</v>
      </c>
    </row>
    <row r="500" spans="1:9" ht="38.25" x14ac:dyDescent="0.25">
      <c r="A500" s="60" t="s">
        <v>1582</v>
      </c>
      <c r="B500" s="93">
        <v>18930.23</v>
      </c>
      <c r="C500" s="62" t="s">
        <v>14</v>
      </c>
      <c r="D500" s="62" t="s">
        <v>38</v>
      </c>
      <c r="E500" s="62" t="s">
        <v>121</v>
      </c>
      <c r="F500" s="62" t="s">
        <v>84</v>
      </c>
      <c r="G500" s="62">
        <v>114.12</v>
      </c>
      <c r="H500" s="95">
        <v>8</v>
      </c>
      <c r="I500" s="95">
        <v>12</v>
      </c>
    </row>
    <row r="501" spans="1:9" ht="38.25" x14ac:dyDescent="0.25">
      <c r="A501" s="60" t="s">
        <v>1583</v>
      </c>
      <c r="B501" s="93">
        <v>8257.51</v>
      </c>
      <c r="C501" s="62" t="s">
        <v>14</v>
      </c>
      <c r="D501" s="62" t="s">
        <v>38</v>
      </c>
      <c r="E501" s="62" t="s">
        <v>153</v>
      </c>
      <c r="F501" s="62" t="s">
        <v>84</v>
      </c>
      <c r="G501" s="62">
        <v>49.78</v>
      </c>
      <c r="H501" s="95">
        <v>1.6</v>
      </c>
      <c r="I501" s="95">
        <v>2.4</v>
      </c>
    </row>
    <row r="502" spans="1:9" ht="51" x14ac:dyDescent="0.25">
      <c r="A502" s="60" t="s">
        <v>1584</v>
      </c>
      <c r="B502" s="93">
        <v>4229.9399999999996</v>
      </c>
      <c r="C502" s="62" t="s">
        <v>14</v>
      </c>
      <c r="D502" s="62" t="s">
        <v>38</v>
      </c>
      <c r="E502" s="62" t="s">
        <v>124</v>
      </c>
      <c r="F502" s="62" t="s">
        <v>84</v>
      </c>
      <c r="G502" s="62">
        <v>25.5</v>
      </c>
      <c r="H502" s="95">
        <v>1.6</v>
      </c>
      <c r="I502" s="95">
        <v>2.4</v>
      </c>
    </row>
    <row r="503" spans="1:9" ht="51" x14ac:dyDescent="0.25">
      <c r="A503" s="60" t="s">
        <v>1585</v>
      </c>
      <c r="B503" s="93">
        <v>35981.03</v>
      </c>
      <c r="C503" s="62" t="s">
        <v>14</v>
      </c>
      <c r="D503" s="62" t="s">
        <v>38</v>
      </c>
      <c r="E503" s="62" t="s">
        <v>132</v>
      </c>
      <c r="F503" s="62" t="s">
        <v>84</v>
      </c>
      <c r="G503" s="62">
        <v>216.91</v>
      </c>
      <c r="H503" s="95">
        <v>11.200000000000001</v>
      </c>
      <c r="I503" s="95">
        <v>16.8</v>
      </c>
    </row>
    <row r="504" spans="1:9" ht="38.25" x14ac:dyDescent="0.25">
      <c r="A504" s="60" t="s">
        <v>1586</v>
      </c>
      <c r="B504" s="93">
        <v>18987.47</v>
      </c>
      <c r="C504" s="62" t="s">
        <v>14</v>
      </c>
      <c r="D504" s="62" t="s">
        <v>38</v>
      </c>
      <c r="E504" s="62" t="s">
        <v>156</v>
      </c>
      <c r="F504" s="62" t="s">
        <v>84</v>
      </c>
      <c r="G504" s="62">
        <v>147.43</v>
      </c>
      <c r="H504" s="95">
        <v>9.6000000000000014</v>
      </c>
      <c r="I504" s="95">
        <v>14.399999999999999</v>
      </c>
    </row>
    <row r="505" spans="1:9" ht="38.25" x14ac:dyDescent="0.25">
      <c r="A505" s="60" t="s">
        <v>1579</v>
      </c>
      <c r="B505" s="93">
        <v>48394.8</v>
      </c>
      <c r="C505" s="62" t="s">
        <v>14</v>
      </c>
      <c r="D505" s="62" t="s">
        <v>38</v>
      </c>
      <c r="E505" s="62" t="s">
        <v>129</v>
      </c>
      <c r="F505" s="62" t="s">
        <v>84</v>
      </c>
      <c r="G505" s="62">
        <v>375.76518177808703</v>
      </c>
      <c r="H505" s="95">
        <v>12.8</v>
      </c>
      <c r="I505" s="95">
        <v>19.2</v>
      </c>
    </row>
    <row r="506" spans="1:9" ht="38.25" x14ac:dyDescent="0.25">
      <c r="A506" s="60" t="s">
        <v>1587</v>
      </c>
      <c r="B506" s="93">
        <v>8618.6299999999992</v>
      </c>
      <c r="C506" s="62" t="s">
        <v>14</v>
      </c>
      <c r="D506" s="62" t="s">
        <v>38</v>
      </c>
      <c r="E506" s="62" t="s">
        <v>117</v>
      </c>
      <c r="F506" s="62" t="s">
        <v>84</v>
      </c>
      <c r="G506" s="62">
        <v>66.92</v>
      </c>
      <c r="H506" s="95">
        <v>3.2</v>
      </c>
      <c r="I506" s="95">
        <v>4.8</v>
      </c>
    </row>
    <row r="507" spans="1:9" ht="38.25" x14ac:dyDescent="0.25">
      <c r="A507" s="60" t="s">
        <v>1588</v>
      </c>
      <c r="B507" s="93">
        <v>10149.94</v>
      </c>
      <c r="C507" s="62" t="s">
        <v>14</v>
      </c>
      <c r="D507" s="62" t="s">
        <v>38</v>
      </c>
      <c r="E507" s="62" t="s">
        <v>118</v>
      </c>
      <c r="F507" s="62" t="s">
        <v>84</v>
      </c>
      <c r="G507" s="62">
        <v>78.81</v>
      </c>
      <c r="H507" s="95">
        <v>3.2</v>
      </c>
      <c r="I507" s="95">
        <v>4.8</v>
      </c>
    </row>
    <row r="508" spans="1:9" ht="38.25" x14ac:dyDescent="0.25">
      <c r="A508" s="60" t="s">
        <v>1581</v>
      </c>
      <c r="B508" s="93">
        <v>18782.740000000002</v>
      </c>
      <c r="C508" s="62" t="s">
        <v>14</v>
      </c>
      <c r="D508" s="62" t="s">
        <v>38</v>
      </c>
      <c r="E508" s="62" t="s">
        <v>692</v>
      </c>
      <c r="F508" s="62" t="s">
        <v>84</v>
      </c>
      <c r="G508" s="62">
        <v>145.84</v>
      </c>
      <c r="H508" s="95">
        <v>8</v>
      </c>
      <c r="I508" s="95">
        <v>12</v>
      </c>
    </row>
    <row r="509" spans="1:9" ht="38.25" x14ac:dyDescent="0.25">
      <c r="A509" s="60" t="s">
        <v>1582</v>
      </c>
      <c r="B509" s="93">
        <v>4396.8900000000003</v>
      </c>
      <c r="C509" s="62" t="s">
        <v>14</v>
      </c>
      <c r="D509" s="62" t="s">
        <v>38</v>
      </c>
      <c r="E509" s="62" t="s">
        <v>121</v>
      </c>
      <c r="F509" s="62" t="s">
        <v>84</v>
      </c>
      <c r="G509" s="62">
        <v>34.14</v>
      </c>
      <c r="H509" s="95">
        <v>1.6</v>
      </c>
      <c r="I509" s="95">
        <v>2.4</v>
      </c>
    </row>
    <row r="510" spans="1:9" ht="38.25" x14ac:dyDescent="0.25">
      <c r="A510" s="60" t="s">
        <v>1589</v>
      </c>
      <c r="B510" s="93">
        <v>3361.42</v>
      </c>
      <c r="C510" s="62" t="s">
        <v>14</v>
      </c>
      <c r="D510" s="62" t="s">
        <v>38</v>
      </c>
      <c r="E510" s="62" t="s">
        <v>122</v>
      </c>
      <c r="F510" s="62" t="s">
        <v>84</v>
      </c>
      <c r="G510" s="62">
        <v>26.1</v>
      </c>
      <c r="H510" s="95">
        <v>1.6</v>
      </c>
      <c r="I510" s="95">
        <v>2.4</v>
      </c>
    </row>
    <row r="511" spans="1:9" ht="38.25" x14ac:dyDescent="0.25">
      <c r="A511" s="60" t="s">
        <v>1590</v>
      </c>
      <c r="B511" s="93">
        <v>7344.9</v>
      </c>
      <c r="C511" s="62" t="s">
        <v>14</v>
      </c>
      <c r="D511" s="62" t="s">
        <v>38</v>
      </c>
      <c r="E511" s="62" t="s">
        <v>131</v>
      </c>
      <c r="F511" s="62" t="s">
        <v>84</v>
      </c>
      <c r="G511" s="62">
        <v>57.03</v>
      </c>
      <c r="H511" s="95">
        <v>1.6</v>
      </c>
      <c r="I511" s="95">
        <v>2.4</v>
      </c>
    </row>
    <row r="512" spans="1:9" ht="38.25" x14ac:dyDescent="0.25">
      <c r="A512" s="60" t="s">
        <v>1591</v>
      </c>
      <c r="B512" s="93">
        <v>11221.48</v>
      </c>
      <c r="C512" s="62" t="s">
        <v>14</v>
      </c>
      <c r="D512" s="62" t="s">
        <v>38</v>
      </c>
      <c r="E512" s="62" t="s">
        <v>123</v>
      </c>
      <c r="F512" s="62" t="s">
        <v>84</v>
      </c>
      <c r="G512" s="62">
        <v>87.13</v>
      </c>
      <c r="H512" s="95">
        <v>4.8000000000000007</v>
      </c>
      <c r="I512" s="95">
        <v>7.1999999999999993</v>
      </c>
    </row>
    <row r="513" spans="1:9" ht="38.25" x14ac:dyDescent="0.25">
      <c r="A513" s="60" t="s">
        <v>1592</v>
      </c>
      <c r="B513" s="93">
        <v>10801.62</v>
      </c>
      <c r="C513" s="62" t="s">
        <v>14</v>
      </c>
      <c r="D513" s="62" t="s">
        <v>38</v>
      </c>
      <c r="E513" s="62" t="s">
        <v>158</v>
      </c>
      <c r="F513" s="62" t="s">
        <v>84</v>
      </c>
      <c r="G513" s="62">
        <v>83.87</v>
      </c>
      <c r="H513" s="95">
        <v>3.2</v>
      </c>
      <c r="I513" s="95">
        <v>4.8</v>
      </c>
    </row>
    <row r="514" spans="1:9" ht="38.25" x14ac:dyDescent="0.25">
      <c r="A514" s="60" t="s">
        <v>1593</v>
      </c>
      <c r="B514" s="93">
        <v>46847.37</v>
      </c>
      <c r="C514" s="62" t="s">
        <v>14</v>
      </c>
      <c r="D514" s="62" t="s">
        <v>38</v>
      </c>
      <c r="E514" s="62" t="s">
        <v>125</v>
      </c>
      <c r="F514" s="62" t="s">
        <v>84</v>
      </c>
      <c r="G514" s="62">
        <v>363.75</v>
      </c>
      <c r="H514" s="95">
        <v>17.600000000000001</v>
      </c>
      <c r="I514" s="95">
        <v>26.4</v>
      </c>
    </row>
    <row r="515" spans="1:9" ht="38.25" x14ac:dyDescent="0.25">
      <c r="A515" s="60" t="s">
        <v>1594</v>
      </c>
      <c r="B515" s="93">
        <v>4602.96</v>
      </c>
      <c r="C515" s="62" t="s">
        <v>14</v>
      </c>
      <c r="D515" s="62" t="s">
        <v>38</v>
      </c>
      <c r="E515" s="62" t="s">
        <v>126</v>
      </c>
      <c r="F515" s="62" t="s">
        <v>84</v>
      </c>
      <c r="G515" s="62">
        <v>35.74</v>
      </c>
      <c r="H515" s="95">
        <v>1.6</v>
      </c>
      <c r="I515" s="95">
        <v>2.4</v>
      </c>
    </row>
    <row r="516" spans="1:9" ht="51" x14ac:dyDescent="0.25">
      <c r="A516" s="60" t="s">
        <v>1595</v>
      </c>
      <c r="B516" s="93">
        <v>27868.860000000004</v>
      </c>
      <c r="C516" s="62" t="s">
        <v>14</v>
      </c>
      <c r="D516" s="62" t="s">
        <v>38</v>
      </c>
      <c r="E516" s="62" t="s">
        <v>132</v>
      </c>
      <c r="F516" s="62" t="s">
        <v>84</v>
      </c>
      <c r="G516" s="62">
        <v>216.38997592980823</v>
      </c>
      <c r="H516" s="95">
        <v>12.8</v>
      </c>
      <c r="I516" s="95">
        <v>19.2</v>
      </c>
    </row>
    <row r="517" spans="1:9" ht="38.25" x14ac:dyDescent="0.25">
      <c r="A517" s="60" t="s">
        <v>1596</v>
      </c>
      <c r="B517" s="93">
        <v>12267.25</v>
      </c>
      <c r="C517" s="62" t="s">
        <v>14</v>
      </c>
      <c r="D517" s="62" t="s">
        <v>38</v>
      </c>
      <c r="E517" s="62" t="s">
        <v>1063</v>
      </c>
      <c r="F517" s="62" t="s">
        <v>84</v>
      </c>
      <c r="G517" s="62">
        <v>95.25</v>
      </c>
      <c r="H517" s="95">
        <v>4.8000000000000007</v>
      </c>
      <c r="I517" s="95">
        <v>7.1999999999999993</v>
      </c>
    </row>
    <row r="518" spans="1:9" ht="51" x14ac:dyDescent="0.25">
      <c r="A518" s="60" t="s">
        <v>1597</v>
      </c>
      <c r="B518" s="93">
        <v>37953.35</v>
      </c>
      <c r="C518" s="62" t="s">
        <v>14</v>
      </c>
      <c r="D518" s="62" t="s">
        <v>38</v>
      </c>
      <c r="E518" s="62" t="s">
        <v>1064</v>
      </c>
      <c r="F518" s="62" t="s">
        <v>84</v>
      </c>
      <c r="G518" s="62">
        <v>23.98</v>
      </c>
      <c r="H518" s="95">
        <v>1.6</v>
      </c>
      <c r="I518" s="95">
        <v>2.4</v>
      </c>
    </row>
    <row r="519" spans="1:9" ht="38.25" x14ac:dyDescent="0.25">
      <c r="A519" s="60" t="s">
        <v>1598</v>
      </c>
      <c r="B519" s="93">
        <v>26035.58</v>
      </c>
      <c r="C519" s="62" t="s">
        <v>14</v>
      </c>
      <c r="D519" s="62" t="s">
        <v>38</v>
      </c>
      <c r="E519" s="62" t="s">
        <v>129</v>
      </c>
      <c r="F519" s="62" t="s">
        <v>84</v>
      </c>
      <c r="G519" s="62">
        <v>16.45</v>
      </c>
      <c r="H519" s="95">
        <v>1.6</v>
      </c>
      <c r="I519" s="95">
        <v>2.4</v>
      </c>
    </row>
    <row r="520" spans="1:9" ht="38.25" x14ac:dyDescent="0.25">
      <c r="A520" s="60" t="s">
        <v>1599</v>
      </c>
      <c r="B520" s="93">
        <v>63181.79</v>
      </c>
      <c r="C520" s="62" t="s">
        <v>14</v>
      </c>
      <c r="D520" s="62" t="s">
        <v>38</v>
      </c>
      <c r="E520" s="62" t="s">
        <v>118</v>
      </c>
      <c r="F520" s="62" t="s">
        <v>84</v>
      </c>
      <c r="G520" s="62">
        <v>39.92</v>
      </c>
      <c r="H520" s="95">
        <v>3.2</v>
      </c>
      <c r="I520" s="95">
        <v>4.8</v>
      </c>
    </row>
    <row r="521" spans="1:9" ht="38.25" x14ac:dyDescent="0.25">
      <c r="A521" s="60" t="s">
        <v>1600</v>
      </c>
      <c r="B521" s="93">
        <v>157748.71</v>
      </c>
      <c r="C521" s="62" t="s">
        <v>14</v>
      </c>
      <c r="D521" s="62" t="s">
        <v>38</v>
      </c>
      <c r="E521" s="62" t="s">
        <v>119</v>
      </c>
      <c r="F521" s="62" t="s">
        <v>84</v>
      </c>
      <c r="G521" s="62">
        <v>99.67</v>
      </c>
      <c r="H521" s="95">
        <v>6.4</v>
      </c>
      <c r="I521" s="95">
        <v>9.6</v>
      </c>
    </row>
    <row r="522" spans="1:9" ht="51" x14ac:dyDescent="0.25">
      <c r="A522" s="60" t="s">
        <v>1601</v>
      </c>
      <c r="B522" s="93">
        <v>33126.120000000003</v>
      </c>
      <c r="C522" s="62" t="s">
        <v>14</v>
      </c>
      <c r="D522" s="62" t="s">
        <v>38</v>
      </c>
      <c r="E522" s="62" t="s">
        <v>120</v>
      </c>
      <c r="F522" s="62" t="s">
        <v>84</v>
      </c>
      <c r="G522" s="62">
        <v>20.93</v>
      </c>
      <c r="H522" s="95">
        <v>1.6</v>
      </c>
      <c r="I522" s="95">
        <v>2.4</v>
      </c>
    </row>
    <row r="523" spans="1:9" ht="38.25" x14ac:dyDescent="0.25">
      <c r="A523" s="60" t="s">
        <v>1602</v>
      </c>
      <c r="B523" s="93">
        <v>67154.39</v>
      </c>
      <c r="C523" s="62" t="s">
        <v>14</v>
      </c>
      <c r="D523" s="62" t="s">
        <v>38</v>
      </c>
      <c r="E523" s="62" t="s">
        <v>692</v>
      </c>
      <c r="F523" s="62" t="s">
        <v>84</v>
      </c>
      <c r="G523" s="62">
        <v>42.43</v>
      </c>
      <c r="H523" s="95">
        <v>3.2</v>
      </c>
      <c r="I523" s="95">
        <v>4.8</v>
      </c>
    </row>
    <row r="524" spans="1:9" ht="38.25" x14ac:dyDescent="0.25">
      <c r="A524" s="60" t="s">
        <v>1603</v>
      </c>
      <c r="B524" s="93">
        <v>102923.63</v>
      </c>
      <c r="C524" s="62" t="s">
        <v>14</v>
      </c>
      <c r="D524" s="62" t="s">
        <v>38</v>
      </c>
      <c r="E524" s="62" t="s">
        <v>121</v>
      </c>
      <c r="F524" s="62" t="s">
        <v>84</v>
      </c>
      <c r="G524" s="62">
        <v>65.03</v>
      </c>
      <c r="H524" s="95">
        <v>4.8000000000000007</v>
      </c>
      <c r="I524" s="95">
        <v>7.1999999999999993</v>
      </c>
    </row>
    <row r="525" spans="1:9" ht="38.25" x14ac:dyDescent="0.25">
      <c r="A525" s="60" t="s">
        <v>1604</v>
      </c>
      <c r="B525" s="93">
        <v>65872.39</v>
      </c>
      <c r="C525" s="62" t="s">
        <v>14</v>
      </c>
      <c r="D525" s="62" t="s">
        <v>38</v>
      </c>
      <c r="E525" s="62" t="s">
        <v>131</v>
      </c>
      <c r="F525" s="62" t="s">
        <v>84</v>
      </c>
      <c r="G525" s="62">
        <v>41.62</v>
      </c>
      <c r="H525" s="95">
        <v>1.6</v>
      </c>
      <c r="I525" s="95">
        <v>2.4</v>
      </c>
    </row>
    <row r="526" spans="1:9" ht="38.25" x14ac:dyDescent="0.25">
      <c r="A526" s="60" t="s">
        <v>1605</v>
      </c>
      <c r="B526" s="93">
        <v>52530.15</v>
      </c>
      <c r="C526" s="62" t="s">
        <v>14</v>
      </c>
      <c r="D526" s="62" t="s">
        <v>38</v>
      </c>
      <c r="E526" s="62" t="s">
        <v>624</v>
      </c>
      <c r="F526" s="62" t="s">
        <v>84</v>
      </c>
      <c r="G526" s="62">
        <v>33.19</v>
      </c>
      <c r="H526" s="95">
        <v>3.2</v>
      </c>
      <c r="I526" s="95">
        <v>4.8</v>
      </c>
    </row>
    <row r="527" spans="1:9" ht="38.25" x14ac:dyDescent="0.25">
      <c r="A527" s="60" t="s">
        <v>1606</v>
      </c>
      <c r="B527" s="93">
        <v>24990.99</v>
      </c>
      <c r="C527" s="62" t="s">
        <v>14</v>
      </c>
      <c r="D527" s="62" t="s">
        <v>38</v>
      </c>
      <c r="E527" s="62" t="s">
        <v>123</v>
      </c>
      <c r="F527" s="62" t="s">
        <v>84</v>
      </c>
      <c r="G527" s="62">
        <v>15.79</v>
      </c>
      <c r="H527" s="95">
        <v>1.6</v>
      </c>
      <c r="I527" s="95">
        <v>2.4</v>
      </c>
    </row>
    <row r="528" spans="1:9" ht="51" x14ac:dyDescent="0.25">
      <c r="A528" s="60" t="s">
        <v>1607</v>
      </c>
      <c r="B528" s="93">
        <v>76935.539999999994</v>
      </c>
      <c r="C528" s="62" t="s">
        <v>14</v>
      </c>
      <c r="D528" s="62" t="s">
        <v>38</v>
      </c>
      <c r="E528" s="62" t="s">
        <v>125</v>
      </c>
      <c r="F528" s="62" t="s">
        <v>84</v>
      </c>
      <c r="G528" s="62">
        <v>48.61</v>
      </c>
      <c r="H528" s="95">
        <v>4.8000000000000007</v>
      </c>
      <c r="I528" s="95">
        <v>7.1999999999999993</v>
      </c>
    </row>
    <row r="529" spans="1:9" ht="51" x14ac:dyDescent="0.25">
      <c r="A529" s="60" t="s">
        <v>1608</v>
      </c>
      <c r="B529" s="93">
        <v>39567.75</v>
      </c>
      <c r="C529" s="62" t="s">
        <v>14</v>
      </c>
      <c r="D529" s="62" t="s">
        <v>38</v>
      </c>
      <c r="E529" s="62" t="s">
        <v>126</v>
      </c>
      <c r="F529" s="62" t="s">
        <v>84</v>
      </c>
      <c r="G529" s="62">
        <v>25</v>
      </c>
      <c r="H529" s="95">
        <v>1.6</v>
      </c>
      <c r="I529" s="95">
        <v>2.4</v>
      </c>
    </row>
    <row r="530" spans="1:9" ht="38.25" x14ac:dyDescent="0.25">
      <c r="A530" s="60" t="s">
        <v>1609</v>
      </c>
      <c r="B530" s="93">
        <v>127471.47</v>
      </c>
      <c r="C530" s="62" t="s">
        <v>14</v>
      </c>
      <c r="D530" s="62" t="s">
        <v>38</v>
      </c>
      <c r="E530" s="62" t="s">
        <v>127</v>
      </c>
      <c r="F530" s="62" t="s">
        <v>84</v>
      </c>
      <c r="G530" s="62">
        <v>80.540000000000006</v>
      </c>
      <c r="H530" s="95">
        <v>4.8000000000000007</v>
      </c>
      <c r="I530" s="95">
        <v>7.1999999999999993</v>
      </c>
    </row>
    <row r="531" spans="1:9" ht="51" x14ac:dyDescent="0.25">
      <c r="A531" s="60" t="s">
        <v>90</v>
      </c>
      <c r="B531" s="93">
        <v>150768.95999999999</v>
      </c>
      <c r="C531" s="62" t="s">
        <v>14</v>
      </c>
      <c r="D531" s="62" t="s">
        <v>38</v>
      </c>
      <c r="E531" s="62" t="s">
        <v>132</v>
      </c>
      <c r="F531" s="62" t="s">
        <v>84</v>
      </c>
      <c r="G531" s="62">
        <v>95.26</v>
      </c>
      <c r="H531" s="95">
        <v>8</v>
      </c>
      <c r="I531" s="95">
        <v>12</v>
      </c>
    </row>
    <row r="532" spans="1:9" ht="38.25" x14ac:dyDescent="0.25">
      <c r="A532" s="60" t="s">
        <v>1610</v>
      </c>
      <c r="B532" s="93">
        <v>20970.91</v>
      </c>
      <c r="C532" s="62" t="s">
        <v>14</v>
      </c>
      <c r="D532" s="62" t="s">
        <v>38</v>
      </c>
      <c r="E532" s="62" t="s">
        <v>1065</v>
      </c>
      <c r="F532" s="62" t="s">
        <v>84</v>
      </c>
      <c r="G532" s="62">
        <v>13.25</v>
      </c>
      <c r="H532" s="95">
        <v>1.6</v>
      </c>
      <c r="I532" s="95">
        <v>2.4</v>
      </c>
    </row>
    <row r="533" spans="1:9" ht="38.25" x14ac:dyDescent="0.25">
      <c r="A533" s="60" t="s">
        <v>1611</v>
      </c>
      <c r="B533" s="93">
        <v>10947</v>
      </c>
      <c r="C533" s="62" t="s">
        <v>14</v>
      </c>
      <c r="D533" s="62" t="s">
        <v>1066</v>
      </c>
      <c r="E533" s="62" t="s">
        <v>240</v>
      </c>
      <c r="F533" s="62" t="s">
        <v>84</v>
      </c>
      <c r="G533" s="62">
        <v>45.16</v>
      </c>
      <c r="H533" s="95">
        <v>2.8000000000000003</v>
      </c>
      <c r="I533" s="95">
        <v>4.2</v>
      </c>
    </row>
    <row r="534" spans="1:9" ht="38.25" x14ac:dyDescent="0.25">
      <c r="A534" s="60" t="s">
        <v>1612</v>
      </c>
      <c r="B534" s="93">
        <v>5483.2</v>
      </c>
      <c r="C534" s="62" t="s">
        <v>14</v>
      </c>
      <c r="D534" s="62" t="s">
        <v>1066</v>
      </c>
      <c r="E534" s="62" t="s">
        <v>1067</v>
      </c>
      <c r="F534" s="62" t="s">
        <v>84</v>
      </c>
      <c r="G534" s="62">
        <v>22.62</v>
      </c>
      <c r="H534" s="95">
        <v>1.6</v>
      </c>
      <c r="I534" s="95">
        <v>2.4</v>
      </c>
    </row>
    <row r="535" spans="1:9" ht="38.25" x14ac:dyDescent="0.25">
      <c r="A535" s="60" t="s">
        <v>1613</v>
      </c>
      <c r="B535" s="93">
        <v>7272.15</v>
      </c>
      <c r="C535" s="62" t="s">
        <v>14</v>
      </c>
      <c r="D535" s="62" t="s">
        <v>1066</v>
      </c>
      <c r="E535" s="62" t="s">
        <v>1068</v>
      </c>
      <c r="F535" s="62" t="s">
        <v>84</v>
      </c>
      <c r="G535" s="62">
        <v>30</v>
      </c>
      <c r="H535" s="95">
        <v>1.6</v>
      </c>
      <c r="I535" s="95">
        <v>2.4</v>
      </c>
    </row>
    <row r="536" spans="1:9" ht="51" x14ac:dyDescent="0.25">
      <c r="A536" s="60" t="s">
        <v>1614</v>
      </c>
      <c r="B536" s="93">
        <v>5090.51</v>
      </c>
      <c r="C536" s="62" t="s">
        <v>14</v>
      </c>
      <c r="D536" s="62" t="s">
        <v>1066</v>
      </c>
      <c r="E536" s="62" t="s">
        <v>244</v>
      </c>
      <c r="F536" s="62" t="s">
        <v>84</v>
      </c>
      <c r="G536" s="62">
        <v>21</v>
      </c>
      <c r="H536" s="95">
        <v>1.6</v>
      </c>
      <c r="I536" s="95">
        <v>2.4</v>
      </c>
    </row>
    <row r="537" spans="1:9" ht="51" x14ac:dyDescent="0.25">
      <c r="A537" s="60" t="s">
        <v>1615</v>
      </c>
      <c r="B537" s="93">
        <v>6544.94</v>
      </c>
      <c r="C537" s="62" t="s">
        <v>14</v>
      </c>
      <c r="D537" s="62" t="s">
        <v>1066</v>
      </c>
      <c r="E537" s="62" t="s">
        <v>114</v>
      </c>
      <c r="F537" s="62" t="s">
        <v>84</v>
      </c>
      <c r="G537" s="62">
        <v>27</v>
      </c>
      <c r="H537" s="95">
        <v>1.6</v>
      </c>
      <c r="I537" s="95">
        <v>2.4</v>
      </c>
    </row>
    <row r="538" spans="1:9" ht="38.25" x14ac:dyDescent="0.25">
      <c r="A538" s="60" t="s">
        <v>1616</v>
      </c>
      <c r="B538" s="93">
        <v>12999.42</v>
      </c>
      <c r="C538" s="62" t="s">
        <v>14</v>
      </c>
      <c r="D538" s="62" t="s">
        <v>1066</v>
      </c>
      <c r="E538" s="62" t="s">
        <v>171</v>
      </c>
      <c r="F538" s="62" t="s">
        <v>84</v>
      </c>
      <c r="G538" s="62">
        <v>76</v>
      </c>
      <c r="H538" s="95">
        <v>2.8000000000000003</v>
      </c>
      <c r="I538" s="95">
        <v>4.2</v>
      </c>
    </row>
    <row r="539" spans="1:9" ht="51" x14ac:dyDescent="0.25">
      <c r="A539" s="60" t="s">
        <v>1617</v>
      </c>
      <c r="B539" s="93">
        <v>7697.03</v>
      </c>
      <c r="C539" s="62" t="s">
        <v>14</v>
      </c>
      <c r="D539" s="62" t="s">
        <v>1066</v>
      </c>
      <c r="E539" s="62" t="s">
        <v>244</v>
      </c>
      <c r="F539" s="62" t="s">
        <v>84</v>
      </c>
      <c r="G539" s="62">
        <v>45</v>
      </c>
      <c r="H539" s="95">
        <v>1.6</v>
      </c>
      <c r="I539" s="95">
        <v>2.4</v>
      </c>
    </row>
    <row r="540" spans="1:9" ht="63.75" x14ac:dyDescent="0.25">
      <c r="A540" s="60" t="s">
        <v>1618</v>
      </c>
      <c r="B540" s="93">
        <v>5062.17</v>
      </c>
      <c r="C540" s="62" t="s">
        <v>14</v>
      </c>
      <c r="D540" s="62" t="s">
        <v>1066</v>
      </c>
      <c r="E540" s="62" t="s">
        <v>1069</v>
      </c>
      <c r="F540" s="62" t="s">
        <v>84</v>
      </c>
      <c r="G540" s="62">
        <v>38</v>
      </c>
      <c r="H540" s="95">
        <v>1.6</v>
      </c>
      <c r="I540" s="95">
        <v>2.4</v>
      </c>
    </row>
    <row r="541" spans="1:9" ht="63.75" x14ac:dyDescent="0.25">
      <c r="A541" s="60" t="s">
        <v>1619</v>
      </c>
      <c r="B541" s="93">
        <v>5062.17</v>
      </c>
      <c r="C541" s="62" t="s">
        <v>14</v>
      </c>
      <c r="D541" s="62" t="s">
        <v>1066</v>
      </c>
      <c r="E541" s="62" t="s">
        <v>1070</v>
      </c>
      <c r="F541" s="62" t="s">
        <v>84</v>
      </c>
      <c r="G541" s="62">
        <v>38</v>
      </c>
      <c r="H541" s="95">
        <v>1.6</v>
      </c>
      <c r="I541" s="95">
        <v>2.4</v>
      </c>
    </row>
    <row r="542" spans="1:9" ht="38.25" x14ac:dyDescent="0.25">
      <c r="A542" s="60" t="s">
        <v>1620</v>
      </c>
      <c r="B542" s="93">
        <v>19715.82</v>
      </c>
      <c r="C542" s="62" t="s">
        <v>14</v>
      </c>
      <c r="D542" s="62" t="s">
        <v>1066</v>
      </c>
      <c r="E542" s="62" t="s">
        <v>171</v>
      </c>
      <c r="F542" s="62" t="s">
        <v>84</v>
      </c>
      <c r="G542" s="62">
        <v>148</v>
      </c>
      <c r="H542" s="95">
        <v>5.6000000000000005</v>
      </c>
      <c r="I542" s="95">
        <v>8.4</v>
      </c>
    </row>
    <row r="543" spans="1:9" ht="38.25" x14ac:dyDescent="0.25">
      <c r="A543" s="60" t="s">
        <v>1621</v>
      </c>
      <c r="B543" s="93">
        <v>8136.77</v>
      </c>
      <c r="C543" s="62" t="s">
        <v>14</v>
      </c>
      <c r="D543" s="62" t="s">
        <v>1066</v>
      </c>
      <c r="E543" s="62" t="s">
        <v>240</v>
      </c>
      <c r="F543" s="62" t="s">
        <v>84</v>
      </c>
      <c r="G543" s="62">
        <v>61.08</v>
      </c>
      <c r="H543" s="95">
        <v>2.8000000000000003</v>
      </c>
      <c r="I543" s="95">
        <v>4.2</v>
      </c>
    </row>
    <row r="544" spans="1:9" ht="38.25" x14ac:dyDescent="0.25">
      <c r="A544" s="60" t="s">
        <v>1622</v>
      </c>
      <c r="B544" s="93">
        <v>19212.61</v>
      </c>
      <c r="C544" s="62" t="s">
        <v>14</v>
      </c>
      <c r="D544" s="62" t="s">
        <v>1066</v>
      </c>
      <c r="E544" s="62" t="s">
        <v>1067</v>
      </c>
      <c r="F544" s="62" t="s">
        <v>84</v>
      </c>
      <c r="G544" s="62">
        <v>144.22257253312316</v>
      </c>
      <c r="H544" s="95">
        <v>5.6000000000000005</v>
      </c>
      <c r="I544" s="95">
        <v>8.4</v>
      </c>
    </row>
    <row r="545" spans="1:9" ht="51" x14ac:dyDescent="0.25">
      <c r="A545" s="60" t="s">
        <v>1623</v>
      </c>
      <c r="B545" s="93">
        <v>26776.21</v>
      </c>
      <c r="C545" s="62" t="s">
        <v>14</v>
      </c>
      <c r="D545" s="62" t="s">
        <v>1066</v>
      </c>
      <c r="E545" s="62" t="s">
        <v>1071</v>
      </c>
      <c r="F545" s="62" t="s">
        <v>84</v>
      </c>
      <c r="G545" s="62">
        <v>201</v>
      </c>
      <c r="H545" s="95">
        <v>8.8000000000000007</v>
      </c>
      <c r="I545" s="95">
        <v>13.2</v>
      </c>
    </row>
    <row r="546" spans="1:9" ht="51" x14ac:dyDescent="0.25">
      <c r="A546" s="60" t="s">
        <v>1624</v>
      </c>
      <c r="B546" s="93">
        <v>60000</v>
      </c>
      <c r="C546" s="62" t="s">
        <v>14</v>
      </c>
      <c r="D546" s="62" t="s">
        <v>1066</v>
      </c>
      <c r="E546" s="62" t="s">
        <v>114</v>
      </c>
      <c r="F546" s="62" t="s">
        <v>84</v>
      </c>
      <c r="G546" s="62">
        <v>36.458428277156969</v>
      </c>
      <c r="H546" s="95">
        <v>2.8000000000000003</v>
      </c>
      <c r="I546" s="95">
        <v>4.2</v>
      </c>
    </row>
    <row r="547" spans="1:9" ht="38.25" x14ac:dyDescent="0.25">
      <c r="A547" s="60" t="s">
        <v>1625</v>
      </c>
      <c r="B547" s="93">
        <v>93804.59</v>
      </c>
      <c r="C547" s="62" t="s">
        <v>14</v>
      </c>
      <c r="D547" s="62" t="s">
        <v>66</v>
      </c>
      <c r="E547" s="62" t="s">
        <v>1072</v>
      </c>
      <c r="F547" s="62" t="s">
        <v>793</v>
      </c>
      <c r="G547" s="62">
        <v>2</v>
      </c>
      <c r="H547" s="95">
        <v>2.8000000000000003</v>
      </c>
      <c r="I547" s="95">
        <v>4.2</v>
      </c>
    </row>
    <row r="548" spans="1:9" ht="38.25" x14ac:dyDescent="0.25">
      <c r="A548" s="60" t="s">
        <v>1626</v>
      </c>
      <c r="B548" s="93">
        <v>56195.41</v>
      </c>
      <c r="C548" s="62" t="s">
        <v>14</v>
      </c>
      <c r="D548" s="62" t="s">
        <v>66</v>
      </c>
      <c r="E548" s="62" t="s">
        <v>1073</v>
      </c>
      <c r="F548" s="62" t="s">
        <v>84</v>
      </c>
      <c r="G548" s="62">
        <v>37.087661405552403</v>
      </c>
      <c r="H548" s="95">
        <v>2.8000000000000003</v>
      </c>
      <c r="I548" s="95">
        <v>4.2</v>
      </c>
    </row>
    <row r="549" spans="1:9" ht="38.25" x14ac:dyDescent="0.25">
      <c r="A549" s="60" t="s">
        <v>1627</v>
      </c>
      <c r="B549" s="93">
        <v>6680.7</v>
      </c>
      <c r="C549" s="62" t="s">
        <v>14</v>
      </c>
      <c r="D549" s="62" t="s">
        <v>66</v>
      </c>
      <c r="E549" s="62" t="s">
        <v>678</v>
      </c>
      <c r="F549" s="62" t="s">
        <v>84</v>
      </c>
      <c r="G549" s="62">
        <v>30</v>
      </c>
      <c r="H549" s="95">
        <v>1.6</v>
      </c>
      <c r="I549" s="95">
        <v>2.4</v>
      </c>
    </row>
    <row r="550" spans="1:9" ht="38.25" x14ac:dyDescent="0.25">
      <c r="A550" s="60" t="s">
        <v>1628</v>
      </c>
      <c r="B550" s="93">
        <v>6680.7</v>
      </c>
      <c r="C550" s="62" t="s">
        <v>14</v>
      </c>
      <c r="D550" s="62" t="s">
        <v>66</v>
      </c>
      <c r="E550" s="62" t="s">
        <v>1074</v>
      </c>
      <c r="F550" s="62" t="s">
        <v>84</v>
      </c>
      <c r="G550" s="62">
        <v>30</v>
      </c>
      <c r="H550" s="95">
        <v>1.6</v>
      </c>
      <c r="I550" s="95">
        <v>2.4</v>
      </c>
    </row>
    <row r="551" spans="1:9" ht="38.25" x14ac:dyDescent="0.25">
      <c r="A551" s="60" t="s">
        <v>1629</v>
      </c>
      <c r="B551" s="93">
        <v>6680.7</v>
      </c>
      <c r="C551" s="62" t="s">
        <v>14</v>
      </c>
      <c r="D551" s="62" t="s">
        <v>66</v>
      </c>
      <c r="E551" s="62" t="s">
        <v>149</v>
      </c>
      <c r="F551" s="62" t="s">
        <v>84</v>
      </c>
      <c r="G551" s="62">
        <v>30</v>
      </c>
      <c r="H551" s="95">
        <v>1.6</v>
      </c>
      <c r="I551" s="95">
        <v>2.4</v>
      </c>
    </row>
    <row r="552" spans="1:9" ht="51" x14ac:dyDescent="0.25">
      <c r="A552" s="60" t="s">
        <v>1630</v>
      </c>
      <c r="B552" s="93">
        <v>6680.7</v>
      </c>
      <c r="C552" s="62" t="s">
        <v>14</v>
      </c>
      <c r="D552" s="62" t="s">
        <v>66</v>
      </c>
      <c r="E552" s="62" t="s">
        <v>1075</v>
      </c>
      <c r="F552" s="62" t="s">
        <v>84</v>
      </c>
      <c r="G552" s="62">
        <v>30</v>
      </c>
      <c r="H552" s="95">
        <v>1.6</v>
      </c>
      <c r="I552" s="95">
        <v>2.4</v>
      </c>
    </row>
    <row r="553" spans="1:9" ht="51" x14ac:dyDescent="0.25">
      <c r="A553" s="60" t="s">
        <v>1631</v>
      </c>
      <c r="B553" s="93">
        <v>13361.4</v>
      </c>
      <c r="C553" s="62" t="s">
        <v>14</v>
      </c>
      <c r="D553" s="62" t="s">
        <v>66</v>
      </c>
      <c r="E553" s="62" t="s">
        <v>1076</v>
      </c>
      <c r="F553" s="62" t="s">
        <v>84</v>
      </c>
      <c r="G553" s="62">
        <v>60</v>
      </c>
      <c r="H553" s="95">
        <v>2.8000000000000003</v>
      </c>
      <c r="I553" s="95">
        <v>4.2</v>
      </c>
    </row>
    <row r="554" spans="1:9" ht="51" x14ac:dyDescent="0.25">
      <c r="A554" s="60" t="s">
        <v>1632</v>
      </c>
      <c r="B554" s="93">
        <v>6680.7</v>
      </c>
      <c r="C554" s="62" t="s">
        <v>14</v>
      </c>
      <c r="D554" s="62" t="s">
        <v>66</v>
      </c>
      <c r="E554" s="62" t="s">
        <v>1077</v>
      </c>
      <c r="F554" s="62" t="s">
        <v>84</v>
      </c>
      <c r="G554" s="62">
        <v>30</v>
      </c>
      <c r="H554" s="95">
        <v>1.6</v>
      </c>
      <c r="I554" s="95">
        <v>2.4</v>
      </c>
    </row>
    <row r="555" spans="1:9" ht="38.25" x14ac:dyDescent="0.25">
      <c r="A555" s="60" t="s">
        <v>1633</v>
      </c>
      <c r="B555" s="93">
        <v>6680.7</v>
      </c>
      <c r="C555" s="62" t="s">
        <v>14</v>
      </c>
      <c r="D555" s="62" t="s">
        <v>66</v>
      </c>
      <c r="E555" s="62" t="s">
        <v>1078</v>
      </c>
      <c r="F555" s="62" t="s">
        <v>84</v>
      </c>
      <c r="G555" s="62">
        <v>30</v>
      </c>
      <c r="H555" s="95">
        <v>1.6</v>
      </c>
      <c r="I555" s="95">
        <v>2.4</v>
      </c>
    </row>
    <row r="556" spans="1:9" ht="25.5" x14ac:dyDescent="0.25">
      <c r="A556" s="60" t="s">
        <v>1634</v>
      </c>
      <c r="B556" s="93">
        <v>13361.4</v>
      </c>
      <c r="C556" s="62" t="s">
        <v>14</v>
      </c>
      <c r="D556" s="62" t="s">
        <v>66</v>
      </c>
      <c r="E556" s="62" t="s">
        <v>1079</v>
      </c>
      <c r="F556" s="62" t="s">
        <v>84</v>
      </c>
      <c r="G556" s="62">
        <v>60</v>
      </c>
      <c r="H556" s="95">
        <v>2.8000000000000003</v>
      </c>
      <c r="I556" s="95">
        <v>4.2</v>
      </c>
    </row>
    <row r="557" spans="1:9" ht="51" x14ac:dyDescent="0.25">
      <c r="A557" s="60" t="s">
        <v>1635</v>
      </c>
      <c r="B557" s="93">
        <v>6680.7</v>
      </c>
      <c r="C557" s="62" t="s">
        <v>14</v>
      </c>
      <c r="D557" s="62" t="s">
        <v>66</v>
      </c>
      <c r="E557" s="62" t="s">
        <v>1080</v>
      </c>
      <c r="F557" s="62" t="s">
        <v>84</v>
      </c>
      <c r="G557" s="62">
        <v>30</v>
      </c>
      <c r="H557" s="95">
        <v>1.6</v>
      </c>
      <c r="I557" s="95">
        <v>2.4</v>
      </c>
    </row>
    <row r="558" spans="1:9" ht="51" x14ac:dyDescent="0.25">
      <c r="A558" s="60" t="s">
        <v>1636</v>
      </c>
      <c r="B558" s="93">
        <v>6680.7</v>
      </c>
      <c r="C558" s="62" t="s">
        <v>14</v>
      </c>
      <c r="D558" s="62" t="s">
        <v>66</v>
      </c>
      <c r="E558" s="62" t="s">
        <v>1081</v>
      </c>
      <c r="F558" s="62" t="s">
        <v>84</v>
      </c>
      <c r="G558" s="62">
        <v>30</v>
      </c>
      <c r="H558" s="95">
        <v>1.6</v>
      </c>
      <c r="I558" s="95">
        <v>2.4</v>
      </c>
    </row>
    <row r="559" spans="1:9" ht="38.25" x14ac:dyDescent="0.25">
      <c r="A559" s="60" t="s">
        <v>1637</v>
      </c>
      <c r="B559" s="93">
        <v>6680.7</v>
      </c>
      <c r="C559" s="62" t="s">
        <v>14</v>
      </c>
      <c r="D559" s="62" t="s">
        <v>66</v>
      </c>
      <c r="E559" s="62" t="s">
        <v>1082</v>
      </c>
      <c r="F559" s="62" t="s">
        <v>84</v>
      </c>
      <c r="G559" s="62">
        <v>30</v>
      </c>
      <c r="H559" s="95">
        <v>1.6</v>
      </c>
      <c r="I559" s="95">
        <v>2.4</v>
      </c>
    </row>
    <row r="560" spans="1:9" ht="51" x14ac:dyDescent="0.25">
      <c r="A560" s="60" t="s">
        <v>1638</v>
      </c>
      <c r="B560" s="93">
        <v>46764.9</v>
      </c>
      <c r="C560" s="62" t="s">
        <v>14</v>
      </c>
      <c r="D560" s="62" t="s">
        <v>66</v>
      </c>
      <c r="E560" s="62" t="s">
        <v>1083</v>
      </c>
      <c r="F560" s="62" t="s">
        <v>84</v>
      </c>
      <c r="G560" s="62">
        <v>210</v>
      </c>
      <c r="H560" s="95">
        <v>10</v>
      </c>
      <c r="I560" s="95">
        <v>15</v>
      </c>
    </row>
    <row r="561" spans="1:9" ht="63.75" x14ac:dyDescent="0.25">
      <c r="A561" s="60" t="s">
        <v>1639</v>
      </c>
      <c r="B561" s="93">
        <v>3699.3</v>
      </c>
      <c r="C561" s="62" t="s">
        <v>14</v>
      </c>
      <c r="D561" s="62" t="s">
        <v>66</v>
      </c>
      <c r="E561" s="62" t="s">
        <v>184</v>
      </c>
      <c r="F561" s="62" t="s">
        <v>84</v>
      </c>
      <c r="G561" s="62">
        <v>30</v>
      </c>
      <c r="H561" s="95">
        <v>1.6</v>
      </c>
      <c r="I561" s="95">
        <v>2.4</v>
      </c>
    </row>
    <row r="562" spans="1:9" ht="38.25" x14ac:dyDescent="0.25">
      <c r="A562" s="60" t="s">
        <v>1640</v>
      </c>
      <c r="B562" s="93">
        <v>7398.6</v>
      </c>
      <c r="C562" s="62" t="s">
        <v>14</v>
      </c>
      <c r="D562" s="62" t="s">
        <v>66</v>
      </c>
      <c r="E562" s="62" t="s">
        <v>1084</v>
      </c>
      <c r="F562" s="62" t="s">
        <v>84</v>
      </c>
      <c r="G562" s="62">
        <v>60</v>
      </c>
      <c r="H562" s="95">
        <v>2.8000000000000003</v>
      </c>
      <c r="I562" s="95">
        <v>4.2</v>
      </c>
    </row>
    <row r="563" spans="1:9" ht="38.25" x14ac:dyDescent="0.25">
      <c r="A563" s="60" t="s">
        <v>1641</v>
      </c>
      <c r="B563" s="93">
        <v>7398.6</v>
      </c>
      <c r="C563" s="62" t="s">
        <v>14</v>
      </c>
      <c r="D563" s="62" t="s">
        <v>66</v>
      </c>
      <c r="E563" s="62" t="s">
        <v>1085</v>
      </c>
      <c r="F563" s="62" t="s">
        <v>84</v>
      </c>
      <c r="G563" s="62">
        <v>60</v>
      </c>
      <c r="H563" s="95">
        <v>2.8000000000000003</v>
      </c>
      <c r="I563" s="95">
        <v>4.2</v>
      </c>
    </row>
    <row r="564" spans="1:9" ht="38.25" x14ac:dyDescent="0.25">
      <c r="A564" s="60" t="s">
        <v>1642</v>
      </c>
      <c r="B564" s="93">
        <v>7398.6</v>
      </c>
      <c r="C564" s="62" t="s">
        <v>14</v>
      </c>
      <c r="D564" s="62" t="s">
        <v>66</v>
      </c>
      <c r="E564" s="62" t="s">
        <v>1086</v>
      </c>
      <c r="F564" s="62" t="s">
        <v>84</v>
      </c>
      <c r="G564" s="62">
        <v>60</v>
      </c>
      <c r="H564" s="95">
        <v>2.8000000000000003</v>
      </c>
      <c r="I564" s="95">
        <v>4.2</v>
      </c>
    </row>
    <row r="565" spans="1:9" ht="38.25" x14ac:dyDescent="0.25">
      <c r="A565" s="60" t="s">
        <v>1643</v>
      </c>
      <c r="B565" s="93">
        <v>3699.3</v>
      </c>
      <c r="C565" s="62" t="s">
        <v>14</v>
      </c>
      <c r="D565" s="62" t="s">
        <v>66</v>
      </c>
      <c r="E565" s="62" t="s">
        <v>1087</v>
      </c>
      <c r="F565" s="62" t="s">
        <v>84</v>
      </c>
      <c r="G565" s="62">
        <v>30</v>
      </c>
      <c r="H565" s="95">
        <v>1.6</v>
      </c>
      <c r="I565" s="95">
        <v>2.4</v>
      </c>
    </row>
    <row r="566" spans="1:9" ht="51" x14ac:dyDescent="0.25">
      <c r="A566" s="60" t="s">
        <v>1644</v>
      </c>
      <c r="B566" s="93">
        <v>3699.3</v>
      </c>
      <c r="C566" s="62" t="s">
        <v>14</v>
      </c>
      <c r="D566" s="62" t="s">
        <v>66</v>
      </c>
      <c r="E566" s="62" t="s">
        <v>1088</v>
      </c>
      <c r="F566" s="62" t="s">
        <v>84</v>
      </c>
      <c r="G566" s="62">
        <v>30</v>
      </c>
      <c r="H566" s="95">
        <v>1.6</v>
      </c>
      <c r="I566" s="95">
        <v>2.4</v>
      </c>
    </row>
    <row r="567" spans="1:9" ht="51" x14ac:dyDescent="0.25">
      <c r="A567" s="60" t="s">
        <v>1645</v>
      </c>
      <c r="B567" s="93">
        <v>3699.3</v>
      </c>
      <c r="C567" s="62" t="s">
        <v>14</v>
      </c>
      <c r="D567" s="62" t="s">
        <v>66</v>
      </c>
      <c r="E567" s="62" t="s">
        <v>185</v>
      </c>
      <c r="F567" s="62" t="s">
        <v>84</v>
      </c>
      <c r="G567" s="62">
        <v>30</v>
      </c>
      <c r="H567" s="95">
        <v>1.6</v>
      </c>
      <c r="I567" s="95">
        <v>2.4</v>
      </c>
    </row>
    <row r="568" spans="1:9" ht="38.25" x14ac:dyDescent="0.25">
      <c r="A568" s="60" t="s">
        <v>1646</v>
      </c>
      <c r="B568" s="93">
        <v>3699.3</v>
      </c>
      <c r="C568" s="62" t="s">
        <v>14</v>
      </c>
      <c r="D568" s="62" t="s">
        <v>66</v>
      </c>
      <c r="E568" s="62" t="s">
        <v>1089</v>
      </c>
      <c r="F568" s="62" t="s">
        <v>84</v>
      </c>
      <c r="G568" s="62">
        <v>30</v>
      </c>
      <c r="H568" s="95">
        <v>1.6</v>
      </c>
      <c r="I568" s="95">
        <v>2.4</v>
      </c>
    </row>
    <row r="569" spans="1:9" ht="51" x14ac:dyDescent="0.25">
      <c r="A569" s="60" t="s">
        <v>1647</v>
      </c>
      <c r="B569" s="93">
        <v>7398.6</v>
      </c>
      <c r="C569" s="62" t="s">
        <v>14</v>
      </c>
      <c r="D569" s="62" t="s">
        <v>66</v>
      </c>
      <c r="E569" s="62" t="s">
        <v>1075</v>
      </c>
      <c r="F569" s="62" t="s">
        <v>84</v>
      </c>
      <c r="G569" s="62">
        <v>60</v>
      </c>
      <c r="H569" s="95">
        <v>2.8000000000000003</v>
      </c>
      <c r="I569" s="95">
        <v>4.2</v>
      </c>
    </row>
    <row r="570" spans="1:9" ht="51" x14ac:dyDescent="0.25">
      <c r="A570" s="60" t="s">
        <v>1648</v>
      </c>
      <c r="B570" s="93">
        <v>3699.3</v>
      </c>
      <c r="C570" s="62" t="s">
        <v>14</v>
      </c>
      <c r="D570" s="62" t="s">
        <v>66</v>
      </c>
      <c r="E570" s="62" t="s">
        <v>187</v>
      </c>
      <c r="F570" s="62" t="s">
        <v>84</v>
      </c>
      <c r="G570" s="62">
        <v>30</v>
      </c>
      <c r="H570" s="95">
        <v>1.6</v>
      </c>
      <c r="I570" s="95">
        <v>2.4</v>
      </c>
    </row>
    <row r="571" spans="1:9" ht="51" x14ac:dyDescent="0.25">
      <c r="A571" s="60" t="s">
        <v>1649</v>
      </c>
      <c r="B571" s="93">
        <v>3699.3</v>
      </c>
      <c r="C571" s="62" t="s">
        <v>14</v>
      </c>
      <c r="D571" s="62" t="s">
        <v>66</v>
      </c>
      <c r="E571" s="62" t="s">
        <v>1090</v>
      </c>
      <c r="F571" s="62" t="s">
        <v>84</v>
      </c>
      <c r="G571" s="62">
        <v>30</v>
      </c>
      <c r="H571" s="95">
        <v>1.6</v>
      </c>
      <c r="I571" s="95">
        <v>2.4</v>
      </c>
    </row>
    <row r="572" spans="1:9" ht="38.25" x14ac:dyDescent="0.25">
      <c r="A572" s="60" t="s">
        <v>1650</v>
      </c>
      <c r="B572" s="93">
        <v>13217.9</v>
      </c>
      <c r="C572" s="62" t="s">
        <v>14</v>
      </c>
      <c r="D572" s="62" t="s">
        <v>66</v>
      </c>
      <c r="E572" s="62" t="s">
        <v>1091</v>
      </c>
      <c r="F572" s="62" t="s">
        <v>84</v>
      </c>
      <c r="G572" s="62">
        <v>107.19244181331578</v>
      </c>
      <c r="H572" s="95">
        <v>4.4000000000000004</v>
      </c>
      <c r="I572" s="95">
        <v>6.6</v>
      </c>
    </row>
    <row r="573" spans="1:9" ht="38.25" x14ac:dyDescent="0.25">
      <c r="A573" s="60" t="s">
        <v>1651</v>
      </c>
      <c r="B573" s="93">
        <v>3699.3</v>
      </c>
      <c r="C573" s="62" t="s">
        <v>14</v>
      </c>
      <c r="D573" s="62" t="s">
        <v>66</v>
      </c>
      <c r="E573" s="62" t="s">
        <v>1092</v>
      </c>
      <c r="F573" s="62" t="s">
        <v>84</v>
      </c>
      <c r="G573" s="62">
        <v>30</v>
      </c>
      <c r="H573" s="95">
        <v>1.6</v>
      </c>
      <c r="I573" s="95">
        <v>2.4</v>
      </c>
    </row>
    <row r="574" spans="1:9" ht="51" x14ac:dyDescent="0.25">
      <c r="A574" s="60" t="s">
        <v>1652</v>
      </c>
      <c r="B574" s="93">
        <v>3699.3</v>
      </c>
      <c r="C574" s="62" t="s">
        <v>14</v>
      </c>
      <c r="D574" s="62" t="s">
        <v>66</v>
      </c>
      <c r="E574" s="62" t="s">
        <v>1093</v>
      </c>
      <c r="F574" s="62" t="s">
        <v>84</v>
      </c>
      <c r="G574" s="62">
        <v>30</v>
      </c>
      <c r="H574" s="95">
        <v>1.6</v>
      </c>
      <c r="I574" s="95">
        <v>2.4</v>
      </c>
    </row>
    <row r="575" spans="1:9" ht="51" x14ac:dyDescent="0.25">
      <c r="A575" s="60" t="s">
        <v>1653</v>
      </c>
      <c r="B575" s="93">
        <v>3699.3</v>
      </c>
      <c r="C575" s="62" t="s">
        <v>14</v>
      </c>
      <c r="D575" s="62" t="s">
        <v>66</v>
      </c>
      <c r="E575" s="62" t="s">
        <v>1094</v>
      </c>
      <c r="F575" s="62" t="s">
        <v>84</v>
      </c>
      <c r="G575" s="62">
        <v>30</v>
      </c>
      <c r="H575" s="95">
        <v>1.6</v>
      </c>
      <c r="I575" s="95">
        <v>2.4</v>
      </c>
    </row>
    <row r="576" spans="1:9" ht="38.25" x14ac:dyDescent="0.25">
      <c r="A576" s="60" t="s">
        <v>1654</v>
      </c>
      <c r="B576" s="93">
        <v>3699.3</v>
      </c>
      <c r="C576" s="62" t="s">
        <v>14</v>
      </c>
      <c r="D576" s="62" t="s">
        <v>66</v>
      </c>
      <c r="E576" s="62" t="s">
        <v>1095</v>
      </c>
      <c r="F576" s="62" t="s">
        <v>84</v>
      </c>
      <c r="G576" s="62">
        <v>30</v>
      </c>
      <c r="H576" s="95">
        <v>1.6</v>
      </c>
      <c r="I576" s="95">
        <v>2.4</v>
      </c>
    </row>
    <row r="577" spans="1:9" ht="38.25" x14ac:dyDescent="0.25">
      <c r="A577" s="60" t="s">
        <v>1655</v>
      </c>
      <c r="B577" s="93">
        <v>25895.1</v>
      </c>
      <c r="C577" s="62" t="s">
        <v>14</v>
      </c>
      <c r="D577" s="62" t="s">
        <v>66</v>
      </c>
      <c r="E577" s="62" t="s">
        <v>1096</v>
      </c>
      <c r="F577" s="62" t="s">
        <v>84</v>
      </c>
      <c r="G577" s="62">
        <v>210</v>
      </c>
      <c r="H577" s="95">
        <v>10</v>
      </c>
      <c r="I577" s="95">
        <v>15</v>
      </c>
    </row>
    <row r="578" spans="1:9" ht="38.25" x14ac:dyDescent="0.25">
      <c r="A578" s="60" t="s">
        <v>1655</v>
      </c>
      <c r="B578" s="93">
        <v>25895.1</v>
      </c>
      <c r="C578" s="62" t="s">
        <v>14</v>
      </c>
      <c r="D578" s="62" t="s">
        <v>66</v>
      </c>
      <c r="E578" s="62" t="s">
        <v>1096</v>
      </c>
      <c r="F578" s="62" t="s">
        <v>84</v>
      </c>
      <c r="G578" s="62">
        <v>210</v>
      </c>
      <c r="H578" s="95">
        <v>10</v>
      </c>
      <c r="I578" s="95">
        <v>15</v>
      </c>
    </row>
    <row r="579" spans="1:9" ht="38.25" x14ac:dyDescent="0.25">
      <c r="A579" s="60" t="s">
        <v>1655</v>
      </c>
      <c r="B579" s="93">
        <v>33293.699999999997</v>
      </c>
      <c r="C579" s="62" t="s">
        <v>14</v>
      </c>
      <c r="D579" s="62" t="s">
        <v>66</v>
      </c>
      <c r="E579" s="62" t="s">
        <v>1096</v>
      </c>
      <c r="F579" s="62" t="s">
        <v>84</v>
      </c>
      <c r="G579" s="62">
        <v>270</v>
      </c>
      <c r="H579" s="95">
        <v>12.8</v>
      </c>
      <c r="I579" s="95">
        <v>19.2</v>
      </c>
    </row>
    <row r="580" spans="1:9" ht="63.75" x14ac:dyDescent="0.25">
      <c r="A580" s="60" t="s">
        <v>1656</v>
      </c>
      <c r="B580" s="93">
        <v>4779.75</v>
      </c>
      <c r="C580" s="62" t="s">
        <v>14</v>
      </c>
      <c r="D580" s="62" t="s">
        <v>66</v>
      </c>
      <c r="E580" s="62" t="s">
        <v>1097</v>
      </c>
      <c r="F580" s="62" t="s">
        <v>84</v>
      </c>
      <c r="G580" s="62">
        <v>30</v>
      </c>
      <c r="H580" s="95">
        <v>1.6</v>
      </c>
      <c r="I580" s="95">
        <v>2.4</v>
      </c>
    </row>
    <row r="581" spans="1:9" ht="38.25" x14ac:dyDescent="0.25">
      <c r="A581" s="60" t="s">
        <v>1657</v>
      </c>
      <c r="B581" s="93">
        <v>4779.75</v>
      </c>
      <c r="C581" s="62" t="s">
        <v>14</v>
      </c>
      <c r="D581" s="62" t="s">
        <v>66</v>
      </c>
      <c r="E581" s="62" t="s">
        <v>1074</v>
      </c>
      <c r="F581" s="62" t="s">
        <v>84</v>
      </c>
      <c r="G581" s="62">
        <v>30</v>
      </c>
      <c r="H581" s="95">
        <v>1.6</v>
      </c>
      <c r="I581" s="95">
        <v>2.4</v>
      </c>
    </row>
    <row r="582" spans="1:9" ht="38.25" x14ac:dyDescent="0.25">
      <c r="A582" s="60" t="s">
        <v>1658</v>
      </c>
      <c r="B582" s="93">
        <v>9559.5</v>
      </c>
      <c r="C582" s="62" t="s">
        <v>14</v>
      </c>
      <c r="D582" s="62" t="s">
        <v>66</v>
      </c>
      <c r="E582" s="62" t="s">
        <v>1098</v>
      </c>
      <c r="F582" s="62" t="s">
        <v>84</v>
      </c>
      <c r="G582" s="62">
        <v>60</v>
      </c>
      <c r="H582" s="95">
        <v>2.8000000000000003</v>
      </c>
      <c r="I582" s="95">
        <v>4.2</v>
      </c>
    </row>
    <row r="583" spans="1:9" ht="38.25" x14ac:dyDescent="0.25">
      <c r="A583" s="60" t="s">
        <v>1659</v>
      </c>
      <c r="B583" s="93">
        <v>9559.5</v>
      </c>
      <c r="C583" s="62" t="s">
        <v>14</v>
      </c>
      <c r="D583" s="62" t="s">
        <v>66</v>
      </c>
      <c r="E583" s="62" t="s">
        <v>1099</v>
      </c>
      <c r="F583" s="62" t="s">
        <v>84</v>
      </c>
      <c r="G583" s="62">
        <v>60</v>
      </c>
      <c r="H583" s="95">
        <v>2.8000000000000003</v>
      </c>
      <c r="I583" s="95">
        <v>4.2</v>
      </c>
    </row>
    <row r="584" spans="1:9" ht="38.25" x14ac:dyDescent="0.25">
      <c r="A584" s="60" t="s">
        <v>1660</v>
      </c>
      <c r="B584" s="93">
        <v>14339.25</v>
      </c>
      <c r="C584" s="62" t="s">
        <v>14</v>
      </c>
      <c r="D584" s="62" t="s">
        <v>66</v>
      </c>
      <c r="E584" s="62" t="s">
        <v>1078</v>
      </c>
      <c r="F584" s="62" t="s">
        <v>84</v>
      </c>
      <c r="G584" s="62">
        <v>90</v>
      </c>
      <c r="H584" s="95">
        <v>4.4000000000000004</v>
      </c>
      <c r="I584" s="95">
        <v>6.6</v>
      </c>
    </row>
    <row r="585" spans="1:9" ht="38.25" x14ac:dyDescent="0.25">
      <c r="A585" s="60" t="s">
        <v>1661</v>
      </c>
      <c r="B585" s="93">
        <v>4779.75</v>
      </c>
      <c r="C585" s="62" t="s">
        <v>14</v>
      </c>
      <c r="D585" s="62" t="s">
        <v>66</v>
      </c>
      <c r="E585" s="62" t="s">
        <v>1100</v>
      </c>
      <c r="F585" s="62" t="s">
        <v>84</v>
      </c>
      <c r="G585" s="62">
        <v>30</v>
      </c>
      <c r="H585" s="95">
        <v>1.6</v>
      </c>
      <c r="I585" s="95">
        <v>2.4</v>
      </c>
    </row>
    <row r="586" spans="1:9" ht="38.25" x14ac:dyDescent="0.25">
      <c r="A586" s="60" t="s">
        <v>1662</v>
      </c>
      <c r="B586" s="93">
        <v>93804.59</v>
      </c>
      <c r="C586" s="62" t="s">
        <v>14</v>
      </c>
      <c r="D586" s="62" t="s">
        <v>27</v>
      </c>
      <c r="E586" s="62" t="s">
        <v>1101</v>
      </c>
      <c r="F586" s="62" t="s">
        <v>793</v>
      </c>
      <c r="G586" s="62">
        <v>1</v>
      </c>
      <c r="H586" s="95">
        <v>1.6</v>
      </c>
      <c r="I586" s="95">
        <v>2.4</v>
      </c>
    </row>
    <row r="587" spans="1:9" ht="38.25" x14ac:dyDescent="0.25">
      <c r="A587" s="60" t="s">
        <v>1663</v>
      </c>
      <c r="B587" s="93">
        <v>187609.18</v>
      </c>
      <c r="C587" s="62" t="s">
        <v>14</v>
      </c>
      <c r="D587" s="62" t="s">
        <v>27</v>
      </c>
      <c r="E587" s="62" t="s">
        <v>1102</v>
      </c>
      <c r="F587" s="62" t="s">
        <v>793</v>
      </c>
      <c r="G587" s="62">
        <v>2</v>
      </c>
      <c r="H587" s="95">
        <v>3.2</v>
      </c>
      <c r="I587" s="95">
        <v>4.8</v>
      </c>
    </row>
    <row r="588" spans="1:9" ht="63.75" x14ac:dyDescent="0.25">
      <c r="A588" s="60" t="s">
        <v>1664</v>
      </c>
      <c r="B588" s="93">
        <v>93804.59</v>
      </c>
      <c r="C588" s="62" t="s">
        <v>14</v>
      </c>
      <c r="D588" s="62" t="s">
        <v>27</v>
      </c>
      <c r="E588" s="62" t="s">
        <v>1103</v>
      </c>
      <c r="F588" s="62" t="s">
        <v>793</v>
      </c>
      <c r="G588" s="62">
        <v>1</v>
      </c>
      <c r="H588" s="95">
        <v>1.6</v>
      </c>
      <c r="I588" s="95">
        <v>2.4</v>
      </c>
    </row>
    <row r="589" spans="1:9" ht="38.25" x14ac:dyDescent="0.25">
      <c r="A589" s="60" t="s">
        <v>1665</v>
      </c>
      <c r="B589" s="93">
        <v>93804.59</v>
      </c>
      <c r="C589" s="62" t="s">
        <v>14</v>
      </c>
      <c r="D589" s="62" t="s">
        <v>27</v>
      </c>
      <c r="E589" s="62" t="s">
        <v>1104</v>
      </c>
      <c r="F589" s="62" t="s">
        <v>793</v>
      </c>
      <c r="G589" s="62">
        <v>1</v>
      </c>
      <c r="H589" s="95">
        <v>1.6</v>
      </c>
      <c r="I589" s="95">
        <v>2.4</v>
      </c>
    </row>
    <row r="590" spans="1:9" ht="38.25" x14ac:dyDescent="0.25">
      <c r="A590" s="60" t="s">
        <v>1666</v>
      </c>
      <c r="B590" s="93">
        <v>44538</v>
      </c>
      <c r="C590" s="62" t="s">
        <v>14</v>
      </c>
      <c r="D590" s="62" t="s">
        <v>27</v>
      </c>
      <c r="E590" s="62" t="s">
        <v>1105</v>
      </c>
      <c r="F590" s="62" t="s">
        <v>84</v>
      </c>
      <c r="G590" s="62">
        <v>100</v>
      </c>
      <c r="H590" s="95">
        <v>6</v>
      </c>
      <c r="I590" s="95">
        <v>9</v>
      </c>
    </row>
    <row r="591" spans="1:9" ht="38.25" x14ac:dyDescent="0.25">
      <c r="A591" s="60" t="s">
        <v>1667</v>
      </c>
      <c r="B591" s="93">
        <v>33403.5</v>
      </c>
      <c r="C591" s="62" t="s">
        <v>14</v>
      </c>
      <c r="D591" s="62" t="s">
        <v>27</v>
      </c>
      <c r="E591" s="62" t="s">
        <v>1101</v>
      </c>
      <c r="F591" s="62" t="s">
        <v>84</v>
      </c>
      <c r="G591" s="62">
        <v>75</v>
      </c>
      <c r="H591" s="95">
        <v>4.4000000000000004</v>
      </c>
      <c r="I591" s="95">
        <v>6.6</v>
      </c>
    </row>
    <row r="592" spans="1:9" ht="38.25" x14ac:dyDescent="0.25">
      <c r="A592" s="60" t="s">
        <v>1668</v>
      </c>
      <c r="B592" s="93">
        <v>33403.5</v>
      </c>
      <c r="C592" s="62" t="s">
        <v>14</v>
      </c>
      <c r="D592" s="62" t="s">
        <v>27</v>
      </c>
      <c r="E592" s="62" t="s">
        <v>1106</v>
      </c>
      <c r="F592" s="62" t="s">
        <v>84</v>
      </c>
      <c r="G592" s="62">
        <v>75</v>
      </c>
      <c r="H592" s="95">
        <v>4.4000000000000004</v>
      </c>
      <c r="I592" s="95">
        <v>6.6</v>
      </c>
    </row>
    <row r="593" spans="1:9" ht="38.25" x14ac:dyDescent="0.25">
      <c r="A593" s="60" t="s">
        <v>1669</v>
      </c>
      <c r="B593" s="93">
        <v>77941.5</v>
      </c>
      <c r="C593" s="62" t="s">
        <v>14</v>
      </c>
      <c r="D593" s="62" t="s">
        <v>27</v>
      </c>
      <c r="E593" s="62" t="s">
        <v>1107</v>
      </c>
      <c r="F593" s="62" t="s">
        <v>84</v>
      </c>
      <c r="G593" s="62">
        <v>175</v>
      </c>
      <c r="H593" s="95">
        <v>10.8</v>
      </c>
      <c r="I593" s="95">
        <v>16.2</v>
      </c>
    </row>
    <row r="594" spans="1:9" ht="38.25" x14ac:dyDescent="0.25">
      <c r="A594" s="60" t="s">
        <v>1670</v>
      </c>
      <c r="B594" s="93">
        <v>89076</v>
      </c>
      <c r="C594" s="62" t="s">
        <v>14</v>
      </c>
      <c r="D594" s="62" t="s">
        <v>27</v>
      </c>
      <c r="E594" s="62" t="s">
        <v>1102</v>
      </c>
      <c r="F594" s="62" t="s">
        <v>84</v>
      </c>
      <c r="G594" s="62">
        <v>200</v>
      </c>
      <c r="H594" s="95">
        <v>12</v>
      </c>
      <c r="I594" s="95">
        <v>18</v>
      </c>
    </row>
    <row r="595" spans="1:9" ht="51" x14ac:dyDescent="0.25">
      <c r="A595" s="60" t="s">
        <v>1671</v>
      </c>
      <c r="B595" s="93">
        <v>44538</v>
      </c>
      <c r="C595" s="62" t="s">
        <v>14</v>
      </c>
      <c r="D595" s="62" t="s">
        <v>27</v>
      </c>
      <c r="E595" s="62" t="s">
        <v>1103</v>
      </c>
      <c r="F595" s="62" t="s">
        <v>84</v>
      </c>
      <c r="G595" s="62">
        <v>100</v>
      </c>
      <c r="H595" s="95">
        <v>6</v>
      </c>
      <c r="I595" s="95">
        <v>9</v>
      </c>
    </row>
    <row r="596" spans="1:9" ht="38.25" x14ac:dyDescent="0.25">
      <c r="A596" s="60" t="s">
        <v>1672</v>
      </c>
      <c r="B596" s="93">
        <v>33403.5</v>
      </c>
      <c r="C596" s="62" t="s">
        <v>14</v>
      </c>
      <c r="D596" s="62" t="s">
        <v>27</v>
      </c>
      <c r="E596" s="62" t="s">
        <v>1104</v>
      </c>
      <c r="F596" s="62" t="s">
        <v>84</v>
      </c>
      <c r="G596" s="62">
        <v>75</v>
      </c>
      <c r="H596" s="95">
        <v>4.4000000000000004</v>
      </c>
      <c r="I596" s="95">
        <v>6.6</v>
      </c>
    </row>
    <row r="597" spans="1:9" ht="38.25" x14ac:dyDescent="0.25">
      <c r="A597" s="60" t="s">
        <v>1673</v>
      </c>
      <c r="B597" s="93">
        <v>33403.5</v>
      </c>
      <c r="C597" s="62" t="s">
        <v>14</v>
      </c>
      <c r="D597" s="62" t="s">
        <v>27</v>
      </c>
      <c r="E597" s="62" t="s">
        <v>1108</v>
      </c>
      <c r="F597" s="62" t="s">
        <v>84</v>
      </c>
      <c r="G597" s="62">
        <v>75</v>
      </c>
      <c r="H597" s="95">
        <v>4.4000000000000004</v>
      </c>
      <c r="I597" s="95">
        <v>6.6</v>
      </c>
    </row>
    <row r="598" spans="1:9" ht="51" x14ac:dyDescent="0.25">
      <c r="A598" s="60" t="s">
        <v>1674</v>
      </c>
      <c r="B598" s="93">
        <v>44538</v>
      </c>
      <c r="C598" s="62" t="s">
        <v>14</v>
      </c>
      <c r="D598" s="62" t="s">
        <v>27</v>
      </c>
      <c r="E598" s="62" t="s">
        <v>1109</v>
      </c>
      <c r="F598" s="62" t="s">
        <v>84</v>
      </c>
      <c r="G598" s="62">
        <v>100</v>
      </c>
      <c r="H598" s="95">
        <v>6</v>
      </c>
      <c r="I598" s="95">
        <v>9</v>
      </c>
    </row>
    <row r="599" spans="1:9" ht="38.25" x14ac:dyDescent="0.25">
      <c r="A599" s="60" t="s">
        <v>1675</v>
      </c>
      <c r="B599" s="93">
        <v>44538</v>
      </c>
      <c r="C599" s="62" t="s">
        <v>14</v>
      </c>
      <c r="D599" s="62" t="s">
        <v>27</v>
      </c>
      <c r="E599" s="62" t="s">
        <v>1110</v>
      </c>
      <c r="F599" s="62" t="s">
        <v>84</v>
      </c>
      <c r="G599" s="62">
        <v>100</v>
      </c>
      <c r="H599" s="95">
        <v>6</v>
      </c>
      <c r="I599" s="95">
        <v>9</v>
      </c>
    </row>
    <row r="600" spans="1:9" ht="51" x14ac:dyDescent="0.25">
      <c r="A600" s="60" t="s">
        <v>1676</v>
      </c>
      <c r="B600" s="93">
        <v>77941.5</v>
      </c>
      <c r="C600" s="62" t="s">
        <v>14</v>
      </c>
      <c r="D600" s="62" t="s">
        <v>27</v>
      </c>
      <c r="E600" s="62" t="s">
        <v>1111</v>
      </c>
      <c r="F600" s="62" t="s">
        <v>84</v>
      </c>
      <c r="G600" s="62">
        <v>175</v>
      </c>
      <c r="H600" s="95">
        <v>10.8</v>
      </c>
      <c r="I600" s="95">
        <v>16.2</v>
      </c>
    </row>
    <row r="601" spans="1:9" ht="38.25" x14ac:dyDescent="0.25">
      <c r="A601" s="60" t="s">
        <v>202</v>
      </c>
      <c r="B601" s="93">
        <v>37486.239999999998</v>
      </c>
      <c r="C601" s="62" t="s">
        <v>14</v>
      </c>
      <c r="D601" s="62" t="s">
        <v>27</v>
      </c>
      <c r="E601" s="62" t="s">
        <v>94</v>
      </c>
      <c r="F601" s="62" t="s">
        <v>84</v>
      </c>
      <c r="G601" s="62">
        <v>152</v>
      </c>
      <c r="H601" s="95">
        <v>6</v>
      </c>
      <c r="I601" s="95">
        <v>9</v>
      </c>
    </row>
    <row r="602" spans="1:9" ht="38.25" x14ac:dyDescent="0.25">
      <c r="A602" s="60" t="s">
        <v>1677</v>
      </c>
      <c r="B602" s="93">
        <v>18743.12</v>
      </c>
      <c r="C602" s="62" t="s">
        <v>14</v>
      </c>
      <c r="D602" s="62" t="s">
        <v>27</v>
      </c>
      <c r="E602" s="62" t="s">
        <v>1107</v>
      </c>
      <c r="F602" s="62" t="s">
        <v>84</v>
      </c>
      <c r="G602" s="62">
        <v>76</v>
      </c>
      <c r="H602" s="95">
        <v>3.2</v>
      </c>
      <c r="I602" s="95">
        <v>4.8</v>
      </c>
    </row>
    <row r="603" spans="1:9" ht="51" x14ac:dyDescent="0.25">
      <c r="A603" s="60" t="s">
        <v>1678</v>
      </c>
      <c r="B603" s="93">
        <v>28114.68</v>
      </c>
      <c r="C603" s="62" t="s">
        <v>14</v>
      </c>
      <c r="D603" s="62" t="s">
        <v>27</v>
      </c>
      <c r="E603" s="62" t="s">
        <v>1112</v>
      </c>
      <c r="F603" s="62" t="s">
        <v>84</v>
      </c>
      <c r="G603" s="62">
        <v>114</v>
      </c>
      <c r="H603" s="95">
        <v>4.4000000000000004</v>
      </c>
      <c r="I603" s="95">
        <v>6.6</v>
      </c>
    </row>
    <row r="604" spans="1:9" ht="38.25" x14ac:dyDescent="0.25">
      <c r="A604" s="60" t="s">
        <v>1679</v>
      </c>
      <c r="B604" s="93">
        <v>56229.36</v>
      </c>
      <c r="C604" s="62" t="s">
        <v>14</v>
      </c>
      <c r="D604" s="62" t="s">
        <v>27</v>
      </c>
      <c r="E604" s="62" t="s">
        <v>1113</v>
      </c>
      <c r="F604" s="62" t="s">
        <v>84</v>
      </c>
      <c r="G604" s="62">
        <v>228</v>
      </c>
      <c r="H604" s="95">
        <v>9.2000000000000011</v>
      </c>
      <c r="I604" s="95">
        <v>13.799999999999999</v>
      </c>
    </row>
    <row r="605" spans="1:9" ht="38.25" x14ac:dyDescent="0.25">
      <c r="A605" s="60" t="s">
        <v>1680</v>
      </c>
      <c r="B605" s="93">
        <v>46857.8</v>
      </c>
      <c r="C605" s="62" t="s">
        <v>14</v>
      </c>
      <c r="D605" s="62" t="s">
        <v>27</v>
      </c>
      <c r="E605" s="62" t="s">
        <v>1104</v>
      </c>
      <c r="F605" s="62" t="s">
        <v>84</v>
      </c>
      <c r="G605" s="62">
        <v>190</v>
      </c>
      <c r="H605" s="95">
        <v>7.6000000000000005</v>
      </c>
      <c r="I605" s="95">
        <v>11.4</v>
      </c>
    </row>
    <row r="606" spans="1:9" ht="51" x14ac:dyDescent="0.25">
      <c r="A606" s="60" t="s">
        <v>1681</v>
      </c>
      <c r="B606" s="93">
        <v>18743.12</v>
      </c>
      <c r="C606" s="62" t="s">
        <v>14</v>
      </c>
      <c r="D606" s="62" t="s">
        <v>27</v>
      </c>
      <c r="E606" s="62" t="s">
        <v>1114</v>
      </c>
      <c r="F606" s="62" t="s">
        <v>84</v>
      </c>
      <c r="G606" s="62">
        <v>76</v>
      </c>
      <c r="H606" s="95">
        <v>3.2</v>
      </c>
      <c r="I606" s="95">
        <v>4.8</v>
      </c>
    </row>
    <row r="607" spans="1:9" ht="51" x14ac:dyDescent="0.25">
      <c r="A607" s="60" t="s">
        <v>1682</v>
      </c>
      <c r="B607" s="93">
        <v>18743.12</v>
      </c>
      <c r="C607" s="62" t="s">
        <v>14</v>
      </c>
      <c r="D607" s="62" t="s">
        <v>27</v>
      </c>
      <c r="E607" s="62" t="s">
        <v>1115</v>
      </c>
      <c r="F607" s="62" t="s">
        <v>84</v>
      </c>
      <c r="G607" s="62">
        <v>76</v>
      </c>
      <c r="H607" s="95">
        <v>3.2</v>
      </c>
      <c r="I607" s="95">
        <v>4.8</v>
      </c>
    </row>
    <row r="608" spans="1:9" ht="38.25" x14ac:dyDescent="0.25">
      <c r="A608" s="60" t="s">
        <v>1683</v>
      </c>
      <c r="B608" s="93">
        <v>56229.31</v>
      </c>
      <c r="C608" s="62" t="s">
        <v>14</v>
      </c>
      <c r="D608" s="62" t="s">
        <v>27</v>
      </c>
      <c r="E608" s="62" t="s">
        <v>1116</v>
      </c>
      <c r="F608" s="62" t="s">
        <v>84</v>
      </c>
      <c r="G608" s="62">
        <v>228</v>
      </c>
      <c r="H608" s="95">
        <v>8.8000000000000007</v>
      </c>
      <c r="I608" s="95">
        <v>13.2</v>
      </c>
    </row>
    <row r="609" spans="1:9" ht="38.25" x14ac:dyDescent="0.25">
      <c r="A609" s="60" t="s">
        <v>1684</v>
      </c>
      <c r="B609" s="93">
        <v>424257.39999999997</v>
      </c>
      <c r="C609" s="62" t="s">
        <v>14</v>
      </c>
      <c r="D609" s="62" t="s">
        <v>27</v>
      </c>
      <c r="E609" s="62" t="s">
        <v>1117</v>
      </c>
      <c r="F609" s="62" t="s">
        <v>84</v>
      </c>
      <c r="G609" s="62">
        <v>140</v>
      </c>
      <c r="H609" s="95">
        <v>6</v>
      </c>
      <c r="I609" s="95">
        <v>9</v>
      </c>
    </row>
    <row r="610" spans="1:9" ht="38.25" x14ac:dyDescent="0.25">
      <c r="A610" s="60" t="s">
        <v>1685</v>
      </c>
      <c r="B610" s="93">
        <v>424257.39999999997</v>
      </c>
      <c r="C610" s="62" t="s">
        <v>14</v>
      </c>
      <c r="D610" s="62" t="s">
        <v>27</v>
      </c>
      <c r="E610" s="62" t="s">
        <v>1118</v>
      </c>
      <c r="F610" s="62" t="s">
        <v>84</v>
      </c>
      <c r="G610" s="62">
        <v>140</v>
      </c>
      <c r="H610" s="95">
        <v>6</v>
      </c>
      <c r="I610" s="95">
        <v>9</v>
      </c>
    </row>
    <row r="611" spans="1:9" ht="38.25" x14ac:dyDescent="0.25">
      <c r="A611" s="60" t="s">
        <v>1686</v>
      </c>
      <c r="B611" s="93">
        <v>318193.05</v>
      </c>
      <c r="C611" s="62" t="s">
        <v>14</v>
      </c>
      <c r="D611" s="62" t="s">
        <v>27</v>
      </c>
      <c r="E611" s="62" t="s">
        <v>1119</v>
      </c>
      <c r="F611" s="62" t="s">
        <v>84</v>
      </c>
      <c r="G611" s="62">
        <v>105</v>
      </c>
      <c r="H611" s="95">
        <v>4.4000000000000004</v>
      </c>
      <c r="I611" s="95">
        <v>6.6</v>
      </c>
    </row>
    <row r="612" spans="1:9" ht="38.25" x14ac:dyDescent="0.25">
      <c r="A612" s="60" t="s">
        <v>1687</v>
      </c>
      <c r="B612" s="93">
        <v>318193.05</v>
      </c>
      <c r="C612" s="62" t="s">
        <v>14</v>
      </c>
      <c r="D612" s="62" t="s">
        <v>27</v>
      </c>
      <c r="E612" s="62" t="s">
        <v>1120</v>
      </c>
      <c r="F612" s="62" t="s">
        <v>84</v>
      </c>
      <c r="G612" s="62">
        <v>105</v>
      </c>
      <c r="H612" s="95">
        <v>4.4000000000000004</v>
      </c>
      <c r="I612" s="95">
        <v>6.6</v>
      </c>
    </row>
    <row r="613" spans="1:9" ht="51" x14ac:dyDescent="0.25">
      <c r="A613" s="60" t="s">
        <v>1688</v>
      </c>
      <c r="B613" s="93">
        <v>424257.39999999997</v>
      </c>
      <c r="C613" s="62" t="s">
        <v>14</v>
      </c>
      <c r="D613" s="62" t="s">
        <v>27</v>
      </c>
      <c r="E613" s="62" t="s">
        <v>1121</v>
      </c>
      <c r="F613" s="62" t="s">
        <v>84</v>
      </c>
      <c r="G613" s="62">
        <v>140</v>
      </c>
      <c r="H613" s="95">
        <v>6</v>
      </c>
      <c r="I613" s="95">
        <v>9</v>
      </c>
    </row>
    <row r="614" spans="1:9" ht="38.25" x14ac:dyDescent="0.25">
      <c r="A614" s="60" t="s">
        <v>1689</v>
      </c>
      <c r="B614" s="93">
        <v>424257.39999999997</v>
      </c>
      <c r="C614" s="62" t="s">
        <v>14</v>
      </c>
      <c r="D614" s="62" t="s">
        <v>27</v>
      </c>
      <c r="E614" s="62" t="s">
        <v>1122</v>
      </c>
      <c r="F614" s="62" t="s">
        <v>84</v>
      </c>
      <c r="G614" s="62">
        <v>140</v>
      </c>
      <c r="H614" s="95">
        <v>6</v>
      </c>
      <c r="I614" s="95">
        <v>9</v>
      </c>
    </row>
    <row r="615" spans="1:9" ht="38.25" x14ac:dyDescent="0.25">
      <c r="A615" s="60" t="s">
        <v>1690</v>
      </c>
      <c r="B615" s="93">
        <v>318193</v>
      </c>
      <c r="C615" s="62" t="s">
        <v>14</v>
      </c>
      <c r="D615" s="62" t="s">
        <v>27</v>
      </c>
      <c r="E615" s="62" t="s">
        <v>1123</v>
      </c>
      <c r="F615" s="62" t="s">
        <v>84</v>
      </c>
      <c r="G615" s="62">
        <v>105</v>
      </c>
      <c r="H615" s="95">
        <v>4.4000000000000004</v>
      </c>
      <c r="I615" s="95">
        <v>6.6</v>
      </c>
    </row>
    <row r="616" spans="1:9" ht="38.25" x14ac:dyDescent="0.25">
      <c r="A616" s="60" t="s">
        <v>1691</v>
      </c>
      <c r="B616" s="93">
        <v>424257.39999999997</v>
      </c>
      <c r="C616" s="62" t="s">
        <v>14</v>
      </c>
      <c r="D616" s="62" t="s">
        <v>27</v>
      </c>
      <c r="E616" s="62" t="s">
        <v>1124</v>
      </c>
      <c r="F616" s="62" t="s">
        <v>84</v>
      </c>
      <c r="G616" s="62">
        <v>140</v>
      </c>
      <c r="H616" s="95">
        <v>6</v>
      </c>
      <c r="I616" s="95">
        <v>9</v>
      </c>
    </row>
    <row r="617" spans="1:9" ht="38.25" x14ac:dyDescent="0.25">
      <c r="A617" s="60" t="s">
        <v>1692</v>
      </c>
      <c r="B617" s="93">
        <v>424257.39999999997</v>
      </c>
      <c r="C617" s="62" t="s">
        <v>14</v>
      </c>
      <c r="D617" s="62" t="s">
        <v>27</v>
      </c>
      <c r="E617" s="62" t="s">
        <v>1125</v>
      </c>
      <c r="F617" s="62" t="s">
        <v>84</v>
      </c>
      <c r="G617" s="62">
        <v>140</v>
      </c>
      <c r="H617" s="95">
        <v>6</v>
      </c>
      <c r="I617" s="95">
        <v>9</v>
      </c>
    </row>
    <row r="618" spans="1:9" ht="38.25" x14ac:dyDescent="0.25">
      <c r="A618" s="60" t="s">
        <v>1693</v>
      </c>
      <c r="B618" s="93">
        <v>920209.50000000047</v>
      </c>
      <c r="C618" s="62" t="s">
        <v>14</v>
      </c>
      <c r="D618" s="62" t="s">
        <v>27</v>
      </c>
      <c r="E618" s="62" t="s">
        <v>144</v>
      </c>
      <c r="F618" s="62" t="s">
        <v>84</v>
      </c>
      <c r="G618" s="62">
        <v>303.65841585792037</v>
      </c>
      <c r="H618" s="95">
        <v>13.600000000000001</v>
      </c>
      <c r="I618" s="95">
        <v>20.399999999999999</v>
      </c>
    </row>
    <row r="619" spans="1:9" ht="38.25" x14ac:dyDescent="0.25">
      <c r="A619" s="60" t="s">
        <v>1694</v>
      </c>
      <c r="B619" s="93">
        <v>424257.39999999997</v>
      </c>
      <c r="C619" s="62" t="s">
        <v>14</v>
      </c>
      <c r="D619" s="62" t="s">
        <v>27</v>
      </c>
      <c r="E619" s="62" t="s">
        <v>145</v>
      </c>
      <c r="F619" s="62" t="s">
        <v>84</v>
      </c>
      <c r="G619" s="62">
        <v>140</v>
      </c>
      <c r="H619" s="95">
        <v>6</v>
      </c>
      <c r="I619" s="95">
        <v>9</v>
      </c>
    </row>
    <row r="620" spans="1:9" ht="38.25" x14ac:dyDescent="0.25">
      <c r="A620" s="60" t="s">
        <v>1695</v>
      </c>
      <c r="B620" s="93">
        <v>424257.39999999997</v>
      </c>
      <c r="C620" s="62" t="s">
        <v>14</v>
      </c>
      <c r="D620" s="62" t="s">
        <v>27</v>
      </c>
      <c r="E620" s="62" t="s">
        <v>146</v>
      </c>
      <c r="F620" s="62" t="s">
        <v>84</v>
      </c>
      <c r="G620" s="62">
        <v>140</v>
      </c>
      <c r="H620" s="95">
        <v>6</v>
      </c>
      <c r="I620" s="95">
        <v>9</v>
      </c>
    </row>
    <row r="621" spans="1:9" ht="51" x14ac:dyDescent="0.25">
      <c r="A621" s="60" t="s">
        <v>1696</v>
      </c>
      <c r="B621" s="93">
        <v>487210.10000000009</v>
      </c>
      <c r="C621" s="62" t="s">
        <v>14</v>
      </c>
      <c r="D621" s="62" t="s">
        <v>27</v>
      </c>
      <c r="E621" s="62" t="s">
        <v>252</v>
      </c>
      <c r="F621" s="62" t="s">
        <v>84</v>
      </c>
      <c r="G621" s="62">
        <v>369.60487854778728</v>
      </c>
      <c r="H621" s="95">
        <v>19.600000000000001</v>
      </c>
      <c r="I621" s="95">
        <v>29.4</v>
      </c>
    </row>
    <row r="622" spans="1:9" ht="38.25" x14ac:dyDescent="0.25">
      <c r="A622" s="60" t="s">
        <v>1697</v>
      </c>
      <c r="B622" s="93">
        <v>562827.54</v>
      </c>
      <c r="C622" s="62" t="s">
        <v>14</v>
      </c>
      <c r="D622" s="62" t="s">
        <v>31</v>
      </c>
      <c r="E622" s="62" t="s">
        <v>85</v>
      </c>
      <c r="F622" s="62" t="s">
        <v>793</v>
      </c>
      <c r="G622" s="62">
        <v>6</v>
      </c>
      <c r="H622" s="95">
        <v>9.2000000000000011</v>
      </c>
      <c r="I622" s="95">
        <v>13.799999999999999</v>
      </c>
    </row>
    <row r="623" spans="1:9" ht="38.25" x14ac:dyDescent="0.25">
      <c r="A623" s="60" t="s">
        <v>227</v>
      </c>
      <c r="B623" s="93">
        <v>375218.36</v>
      </c>
      <c r="C623" s="62" t="s">
        <v>14</v>
      </c>
      <c r="D623" s="62" t="s">
        <v>31</v>
      </c>
      <c r="E623" s="62" t="s">
        <v>105</v>
      </c>
      <c r="F623" s="62" t="s">
        <v>793</v>
      </c>
      <c r="G623" s="62">
        <v>4</v>
      </c>
      <c r="H623" s="95">
        <v>6</v>
      </c>
      <c r="I623" s="95">
        <v>9</v>
      </c>
    </row>
    <row r="624" spans="1:9" ht="38.25" x14ac:dyDescent="0.25">
      <c r="A624" s="60" t="s">
        <v>1698</v>
      </c>
      <c r="B624" s="93">
        <v>469022.94999999995</v>
      </c>
      <c r="C624" s="62" t="s">
        <v>14</v>
      </c>
      <c r="D624" s="62" t="s">
        <v>31</v>
      </c>
      <c r="E624" s="62" t="s">
        <v>1126</v>
      </c>
      <c r="F624" s="62" t="s">
        <v>793</v>
      </c>
      <c r="G624" s="62">
        <v>5</v>
      </c>
      <c r="H624" s="95">
        <v>7.6000000000000005</v>
      </c>
      <c r="I624" s="95">
        <v>11.4</v>
      </c>
    </row>
    <row r="625" spans="1:9" ht="51" x14ac:dyDescent="0.25">
      <c r="A625" s="60" t="s">
        <v>1402</v>
      </c>
      <c r="B625" s="93">
        <v>469022.94999999995</v>
      </c>
      <c r="C625" s="62" t="s">
        <v>14</v>
      </c>
      <c r="D625" s="62" t="s">
        <v>31</v>
      </c>
      <c r="E625" s="62" t="s">
        <v>1127</v>
      </c>
      <c r="F625" s="62" t="s">
        <v>793</v>
      </c>
      <c r="G625" s="62">
        <v>5</v>
      </c>
      <c r="H625" s="95">
        <v>7.6000000000000005</v>
      </c>
      <c r="I625" s="95">
        <v>11.4</v>
      </c>
    </row>
    <row r="626" spans="1:9" ht="51" x14ac:dyDescent="0.25">
      <c r="A626" s="60" t="s">
        <v>1699</v>
      </c>
      <c r="B626" s="93">
        <v>44538</v>
      </c>
      <c r="C626" s="62" t="s">
        <v>14</v>
      </c>
      <c r="D626" s="62" t="s">
        <v>31</v>
      </c>
      <c r="E626" s="62" t="s">
        <v>1128</v>
      </c>
      <c r="F626" s="62" t="s">
        <v>84</v>
      </c>
      <c r="G626" s="62">
        <v>100</v>
      </c>
      <c r="H626" s="95">
        <v>6</v>
      </c>
      <c r="I626" s="95">
        <v>9</v>
      </c>
    </row>
    <row r="627" spans="1:9" ht="38.25" x14ac:dyDescent="0.25">
      <c r="A627" s="60" t="s">
        <v>229</v>
      </c>
      <c r="B627" s="93">
        <v>55672.5</v>
      </c>
      <c r="C627" s="62" t="s">
        <v>14</v>
      </c>
      <c r="D627" s="62" t="s">
        <v>31</v>
      </c>
      <c r="E627" s="62" t="s">
        <v>1129</v>
      </c>
      <c r="F627" s="62" t="s">
        <v>84</v>
      </c>
      <c r="G627" s="62">
        <v>125</v>
      </c>
      <c r="H627" s="95">
        <v>7.6000000000000005</v>
      </c>
      <c r="I627" s="95">
        <v>11.4</v>
      </c>
    </row>
    <row r="628" spans="1:9" ht="38.25" x14ac:dyDescent="0.25">
      <c r="A628" s="60" t="s">
        <v>230</v>
      </c>
      <c r="B628" s="93">
        <v>66807</v>
      </c>
      <c r="C628" s="62" t="s">
        <v>14</v>
      </c>
      <c r="D628" s="62" t="s">
        <v>31</v>
      </c>
      <c r="E628" s="62" t="s">
        <v>1130</v>
      </c>
      <c r="F628" s="62" t="s">
        <v>84</v>
      </c>
      <c r="G628" s="62">
        <v>150</v>
      </c>
      <c r="H628" s="95">
        <v>9.2000000000000011</v>
      </c>
      <c r="I628" s="95">
        <v>13.799999999999999</v>
      </c>
    </row>
    <row r="629" spans="1:9" ht="38.25" x14ac:dyDescent="0.25">
      <c r="A629" s="60" t="s">
        <v>1700</v>
      </c>
      <c r="B629" s="93">
        <v>33403.5</v>
      </c>
      <c r="C629" s="62" t="s">
        <v>14</v>
      </c>
      <c r="D629" s="62" t="s">
        <v>31</v>
      </c>
      <c r="E629" s="62" t="s">
        <v>105</v>
      </c>
      <c r="F629" s="62" t="s">
        <v>84</v>
      </c>
      <c r="G629" s="62">
        <v>75</v>
      </c>
      <c r="H629" s="95">
        <v>4.4000000000000004</v>
      </c>
      <c r="I629" s="95">
        <v>6.6</v>
      </c>
    </row>
    <row r="630" spans="1:9" ht="38.25" x14ac:dyDescent="0.25">
      <c r="A630" s="60" t="s">
        <v>1701</v>
      </c>
      <c r="B630" s="93">
        <v>77941.5</v>
      </c>
      <c r="C630" s="62" t="s">
        <v>14</v>
      </c>
      <c r="D630" s="62" t="s">
        <v>31</v>
      </c>
      <c r="E630" s="62" t="s">
        <v>85</v>
      </c>
      <c r="F630" s="62" t="s">
        <v>84</v>
      </c>
      <c r="G630" s="62">
        <v>175</v>
      </c>
      <c r="H630" s="95">
        <v>10.8</v>
      </c>
      <c r="I630" s="95">
        <v>16.2</v>
      </c>
    </row>
    <row r="631" spans="1:9" ht="38.25" x14ac:dyDescent="0.25">
      <c r="A631" s="60" t="s">
        <v>1702</v>
      </c>
      <c r="B631" s="93">
        <v>55672.5</v>
      </c>
      <c r="C631" s="62" t="s">
        <v>14</v>
      </c>
      <c r="D631" s="62" t="s">
        <v>31</v>
      </c>
      <c r="E631" s="62" t="s">
        <v>1126</v>
      </c>
      <c r="F631" s="62" t="s">
        <v>84</v>
      </c>
      <c r="G631" s="62">
        <v>125</v>
      </c>
      <c r="H631" s="95">
        <v>7.6000000000000005</v>
      </c>
      <c r="I631" s="95">
        <v>11.4</v>
      </c>
    </row>
    <row r="632" spans="1:9" ht="38.25" x14ac:dyDescent="0.25">
      <c r="A632" s="60" t="s">
        <v>231</v>
      </c>
      <c r="B632" s="93">
        <v>77941.5</v>
      </c>
      <c r="C632" s="62" t="s">
        <v>14</v>
      </c>
      <c r="D632" s="62" t="s">
        <v>31</v>
      </c>
      <c r="E632" s="62" t="s">
        <v>1131</v>
      </c>
      <c r="F632" s="62" t="s">
        <v>84</v>
      </c>
      <c r="G632" s="62">
        <v>175</v>
      </c>
      <c r="H632" s="95">
        <v>10.8</v>
      </c>
      <c r="I632" s="95">
        <v>16.2</v>
      </c>
    </row>
    <row r="633" spans="1:9" ht="51" x14ac:dyDescent="0.25">
      <c r="A633" s="60" t="s">
        <v>1703</v>
      </c>
      <c r="B633" s="93">
        <v>33403.5</v>
      </c>
      <c r="C633" s="62" t="s">
        <v>14</v>
      </c>
      <c r="D633" s="62" t="s">
        <v>31</v>
      </c>
      <c r="E633" s="62" t="s">
        <v>1132</v>
      </c>
      <c r="F633" s="62" t="s">
        <v>84</v>
      </c>
      <c r="G633" s="62">
        <v>75</v>
      </c>
      <c r="H633" s="95">
        <v>4.4000000000000004</v>
      </c>
      <c r="I633" s="95">
        <v>6.6</v>
      </c>
    </row>
    <row r="634" spans="1:9" ht="38.25" x14ac:dyDescent="0.25">
      <c r="A634" s="60" t="s">
        <v>1704</v>
      </c>
      <c r="B634" s="93">
        <v>44538</v>
      </c>
      <c r="C634" s="62" t="s">
        <v>14</v>
      </c>
      <c r="D634" s="62" t="s">
        <v>31</v>
      </c>
      <c r="E634" s="62" t="s">
        <v>897</v>
      </c>
      <c r="F634" s="62" t="s">
        <v>84</v>
      </c>
      <c r="G634" s="62">
        <v>100</v>
      </c>
      <c r="H634" s="95">
        <v>6</v>
      </c>
      <c r="I634" s="95">
        <v>9</v>
      </c>
    </row>
    <row r="635" spans="1:9" ht="38.25" x14ac:dyDescent="0.25">
      <c r="A635" s="60" t="s">
        <v>1705</v>
      </c>
      <c r="B635" s="93">
        <v>33403.5</v>
      </c>
      <c r="C635" s="62" t="s">
        <v>14</v>
      </c>
      <c r="D635" s="62" t="s">
        <v>31</v>
      </c>
      <c r="E635" s="62" t="s">
        <v>152</v>
      </c>
      <c r="F635" s="62" t="s">
        <v>84</v>
      </c>
      <c r="G635" s="62">
        <v>75</v>
      </c>
      <c r="H635" s="95">
        <v>4.4000000000000004</v>
      </c>
      <c r="I635" s="95">
        <v>6.6</v>
      </c>
    </row>
    <row r="636" spans="1:9" ht="38.25" x14ac:dyDescent="0.25">
      <c r="A636" s="60" t="s">
        <v>1706</v>
      </c>
      <c r="B636" s="93">
        <v>33403.5</v>
      </c>
      <c r="C636" s="62" t="s">
        <v>14</v>
      </c>
      <c r="D636" s="62" t="s">
        <v>31</v>
      </c>
      <c r="E636" s="62" t="s">
        <v>1133</v>
      </c>
      <c r="F636" s="62" t="s">
        <v>84</v>
      </c>
      <c r="G636" s="62">
        <v>75</v>
      </c>
      <c r="H636" s="95">
        <v>4.4000000000000004</v>
      </c>
      <c r="I636" s="95">
        <v>6.6</v>
      </c>
    </row>
    <row r="637" spans="1:9" ht="51" x14ac:dyDescent="0.25">
      <c r="A637" s="60" t="s">
        <v>1707</v>
      </c>
      <c r="B637" s="93">
        <v>65600.92</v>
      </c>
      <c r="C637" s="62" t="s">
        <v>14</v>
      </c>
      <c r="D637" s="62" t="s">
        <v>31</v>
      </c>
      <c r="E637" s="62" t="s">
        <v>1134</v>
      </c>
      <c r="F637" s="62" t="s">
        <v>84</v>
      </c>
      <c r="G637" s="62">
        <v>266</v>
      </c>
      <c r="H637" s="95">
        <v>10.8</v>
      </c>
      <c r="I637" s="95">
        <v>16.2</v>
      </c>
    </row>
    <row r="638" spans="1:9" ht="38.25" x14ac:dyDescent="0.25">
      <c r="A638" s="60" t="s">
        <v>1708</v>
      </c>
      <c r="B638" s="93">
        <v>56229.36</v>
      </c>
      <c r="C638" s="62" t="s">
        <v>14</v>
      </c>
      <c r="D638" s="62" t="s">
        <v>31</v>
      </c>
      <c r="E638" s="62" t="s">
        <v>1135</v>
      </c>
      <c r="F638" s="62" t="s">
        <v>84</v>
      </c>
      <c r="G638" s="62">
        <v>228</v>
      </c>
      <c r="H638" s="95">
        <v>9.2000000000000011</v>
      </c>
      <c r="I638" s="95">
        <v>13.799999999999999</v>
      </c>
    </row>
    <row r="639" spans="1:9" ht="38.25" x14ac:dyDescent="0.25">
      <c r="A639" s="60" t="s">
        <v>1709</v>
      </c>
      <c r="B639" s="93">
        <v>37486.239999999998</v>
      </c>
      <c r="C639" s="62" t="s">
        <v>14</v>
      </c>
      <c r="D639" s="62" t="s">
        <v>31</v>
      </c>
      <c r="E639" s="62" t="s">
        <v>1136</v>
      </c>
      <c r="F639" s="62" t="s">
        <v>84</v>
      </c>
      <c r="G639" s="62">
        <v>152</v>
      </c>
      <c r="H639" s="95">
        <v>6</v>
      </c>
      <c r="I639" s="95">
        <v>9</v>
      </c>
    </row>
    <row r="640" spans="1:9" ht="51" x14ac:dyDescent="0.25">
      <c r="A640" s="60" t="s">
        <v>1710</v>
      </c>
      <c r="B640" s="93">
        <v>37486.239999999998</v>
      </c>
      <c r="C640" s="62" t="s">
        <v>14</v>
      </c>
      <c r="D640" s="62" t="s">
        <v>31</v>
      </c>
      <c r="E640" s="62" t="s">
        <v>1137</v>
      </c>
      <c r="F640" s="62" t="s">
        <v>84</v>
      </c>
      <c r="G640" s="62">
        <v>152</v>
      </c>
      <c r="H640" s="95">
        <v>6</v>
      </c>
      <c r="I640" s="95">
        <v>9</v>
      </c>
    </row>
    <row r="641" spans="1:9" ht="38.25" x14ac:dyDescent="0.25">
      <c r="A641" s="60" t="s">
        <v>1711</v>
      </c>
      <c r="B641" s="93">
        <v>65600.899999999994</v>
      </c>
      <c r="C641" s="62" t="s">
        <v>14</v>
      </c>
      <c r="D641" s="62" t="s">
        <v>31</v>
      </c>
      <c r="E641" s="62" t="s">
        <v>894</v>
      </c>
      <c r="F641" s="62" t="s">
        <v>84</v>
      </c>
      <c r="G641" s="62">
        <v>266</v>
      </c>
      <c r="H641" s="95">
        <v>10.8</v>
      </c>
      <c r="I641" s="95">
        <v>16.2</v>
      </c>
    </row>
    <row r="642" spans="1:9" ht="38.25" x14ac:dyDescent="0.25">
      <c r="A642" s="60" t="s">
        <v>1712</v>
      </c>
      <c r="B642" s="93">
        <v>46857.8</v>
      </c>
      <c r="C642" s="62" t="s">
        <v>14</v>
      </c>
      <c r="D642" s="62" t="s">
        <v>31</v>
      </c>
      <c r="E642" s="62" t="s">
        <v>105</v>
      </c>
      <c r="F642" s="62" t="s">
        <v>84</v>
      </c>
      <c r="G642" s="62">
        <v>190</v>
      </c>
      <c r="H642" s="95">
        <v>7.6000000000000005</v>
      </c>
      <c r="I642" s="95">
        <v>11.4</v>
      </c>
    </row>
    <row r="643" spans="1:9" ht="38.25" x14ac:dyDescent="0.25">
      <c r="A643" s="60" t="s">
        <v>1713</v>
      </c>
      <c r="B643" s="93">
        <v>65600.899999999994</v>
      </c>
      <c r="C643" s="62" t="s">
        <v>14</v>
      </c>
      <c r="D643" s="62" t="s">
        <v>31</v>
      </c>
      <c r="E643" s="62" t="s">
        <v>1126</v>
      </c>
      <c r="F643" s="62" t="s">
        <v>84</v>
      </c>
      <c r="G643" s="62">
        <v>266</v>
      </c>
      <c r="H643" s="95">
        <v>10.8</v>
      </c>
      <c r="I643" s="95">
        <v>16.2</v>
      </c>
    </row>
    <row r="644" spans="1:9" ht="38.25" x14ac:dyDescent="0.25">
      <c r="A644" s="60" t="s">
        <v>1714</v>
      </c>
      <c r="B644" s="93">
        <v>424257.39999999997</v>
      </c>
      <c r="C644" s="62" t="s">
        <v>14</v>
      </c>
      <c r="D644" s="62" t="s">
        <v>31</v>
      </c>
      <c r="E644" s="62" t="s">
        <v>1138</v>
      </c>
      <c r="F644" s="62" t="s">
        <v>84</v>
      </c>
      <c r="G644" s="62">
        <v>140</v>
      </c>
      <c r="H644" s="95">
        <v>6</v>
      </c>
      <c r="I644" s="95">
        <v>9</v>
      </c>
    </row>
    <row r="645" spans="1:9" ht="38.25" x14ac:dyDescent="0.25">
      <c r="A645" s="60" t="s">
        <v>1715</v>
      </c>
      <c r="B645" s="93">
        <v>424257.39999999997</v>
      </c>
      <c r="C645" s="62" t="s">
        <v>14</v>
      </c>
      <c r="D645" s="62" t="s">
        <v>31</v>
      </c>
      <c r="E645" s="62" t="s">
        <v>894</v>
      </c>
      <c r="F645" s="62" t="s">
        <v>84</v>
      </c>
      <c r="G645" s="62">
        <v>140</v>
      </c>
      <c r="H645" s="95">
        <v>6</v>
      </c>
      <c r="I645" s="95">
        <v>9</v>
      </c>
    </row>
    <row r="646" spans="1:9" ht="51" x14ac:dyDescent="0.25">
      <c r="A646" s="60" t="s">
        <v>1716</v>
      </c>
      <c r="B646" s="93">
        <v>318193.05</v>
      </c>
      <c r="C646" s="62" t="s">
        <v>14</v>
      </c>
      <c r="D646" s="62" t="s">
        <v>31</v>
      </c>
      <c r="E646" s="62" t="s">
        <v>1139</v>
      </c>
      <c r="F646" s="62" t="s">
        <v>84</v>
      </c>
      <c r="G646" s="62">
        <v>105</v>
      </c>
      <c r="H646" s="95">
        <v>4.4000000000000004</v>
      </c>
      <c r="I646" s="95">
        <v>6.6</v>
      </c>
    </row>
    <row r="647" spans="1:9" ht="38.25" x14ac:dyDescent="0.25">
      <c r="A647" s="60" t="s">
        <v>1717</v>
      </c>
      <c r="B647" s="93">
        <v>636386.1</v>
      </c>
      <c r="C647" s="62" t="s">
        <v>14</v>
      </c>
      <c r="D647" s="62" t="s">
        <v>31</v>
      </c>
      <c r="E647" s="62" t="s">
        <v>93</v>
      </c>
      <c r="F647" s="62" t="s">
        <v>84</v>
      </c>
      <c r="G647" s="62">
        <v>210</v>
      </c>
      <c r="H647" s="95">
        <v>9.2000000000000011</v>
      </c>
      <c r="I647" s="95">
        <v>13.799999999999999</v>
      </c>
    </row>
    <row r="648" spans="1:9" ht="38.25" x14ac:dyDescent="0.25">
      <c r="A648" s="60" t="s">
        <v>1718</v>
      </c>
      <c r="B648" s="93">
        <v>636386.1</v>
      </c>
      <c r="C648" s="62" t="s">
        <v>14</v>
      </c>
      <c r="D648" s="62" t="s">
        <v>31</v>
      </c>
      <c r="E648" s="62" t="s">
        <v>1140</v>
      </c>
      <c r="F648" s="62" t="s">
        <v>84</v>
      </c>
      <c r="G648" s="62">
        <v>210</v>
      </c>
      <c r="H648" s="95">
        <v>9.2000000000000011</v>
      </c>
      <c r="I648" s="95">
        <v>13.799999999999999</v>
      </c>
    </row>
    <row r="649" spans="1:9" ht="38.25" x14ac:dyDescent="0.25">
      <c r="A649" s="60" t="s">
        <v>1719</v>
      </c>
      <c r="B649" s="93">
        <v>212128.69999999998</v>
      </c>
      <c r="C649" s="62" t="s">
        <v>14</v>
      </c>
      <c r="D649" s="62" t="s">
        <v>31</v>
      </c>
      <c r="E649" s="62" t="s">
        <v>897</v>
      </c>
      <c r="F649" s="62" t="s">
        <v>84</v>
      </c>
      <c r="G649" s="62">
        <v>70</v>
      </c>
      <c r="H649" s="95">
        <v>3.2</v>
      </c>
      <c r="I649" s="95">
        <v>4.8</v>
      </c>
    </row>
    <row r="650" spans="1:9" ht="38.25" x14ac:dyDescent="0.25">
      <c r="A650" s="60" t="s">
        <v>1334</v>
      </c>
      <c r="B650" s="93">
        <v>318193.05</v>
      </c>
      <c r="C650" s="62" t="s">
        <v>14</v>
      </c>
      <c r="D650" s="62" t="s">
        <v>31</v>
      </c>
      <c r="E650" s="62" t="s">
        <v>880</v>
      </c>
      <c r="F650" s="62" t="s">
        <v>84</v>
      </c>
      <c r="G650" s="62">
        <v>105</v>
      </c>
      <c r="H650" s="95">
        <v>4.4000000000000004</v>
      </c>
      <c r="I650" s="95">
        <v>6.6</v>
      </c>
    </row>
    <row r="651" spans="1:9" ht="38.25" x14ac:dyDescent="0.25">
      <c r="A651" s="60" t="s">
        <v>1720</v>
      </c>
      <c r="B651" s="93">
        <v>692197.2</v>
      </c>
      <c r="C651" s="62" t="s">
        <v>14</v>
      </c>
      <c r="D651" s="62" t="s">
        <v>31</v>
      </c>
      <c r="E651" s="62" t="s">
        <v>1141</v>
      </c>
      <c r="F651" s="62" t="s">
        <v>84</v>
      </c>
      <c r="G651" s="62">
        <v>228.417</v>
      </c>
      <c r="H651" s="95">
        <v>10.8</v>
      </c>
      <c r="I651" s="95">
        <v>16.2</v>
      </c>
    </row>
    <row r="652" spans="1:9" ht="38.25" x14ac:dyDescent="0.25">
      <c r="A652" s="60" t="s">
        <v>1721</v>
      </c>
      <c r="B652" s="93">
        <v>318193.05</v>
      </c>
      <c r="C652" s="62" t="s">
        <v>14</v>
      </c>
      <c r="D652" s="62" t="s">
        <v>31</v>
      </c>
      <c r="E652" s="62" t="s">
        <v>1142</v>
      </c>
      <c r="F652" s="62" t="s">
        <v>84</v>
      </c>
      <c r="G652" s="62">
        <v>105</v>
      </c>
      <c r="H652" s="95">
        <v>4.4000000000000004</v>
      </c>
      <c r="I652" s="95">
        <v>6.6</v>
      </c>
    </row>
    <row r="653" spans="1:9" ht="51" x14ac:dyDescent="0.25">
      <c r="A653" s="60" t="s">
        <v>1414</v>
      </c>
      <c r="B653" s="93">
        <v>212128.69999999998</v>
      </c>
      <c r="C653" s="62" t="s">
        <v>14</v>
      </c>
      <c r="D653" s="62" t="s">
        <v>31</v>
      </c>
      <c r="E653" s="62" t="s">
        <v>1143</v>
      </c>
      <c r="F653" s="62" t="s">
        <v>84</v>
      </c>
      <c r="G653" s="62">
        <v>70</v>
      </c>
      <c r="H653" s="95">
        <v>3.2</v>
      </c>
      <c r="I653" s="95">
        <v>4.8</v>
      </c>
    </row>
    <row r="654" spans="1:9" ht="38.25" x14ac:dyDescent="0.25">
      <c r="A654" s="60" t="s">
        <v>1722</v>
      </c>
      <c r="B654" s="93">
        <v>187609.18</v>
      </c>
      <c r="C654" s="62" t="s">
        <v>14</v>
      </c>
      <c r="D654" s="62" t="s">
        <v>14</v>
      </c>
      <c r="E654" s="62" t="s">
        <v>1045</v>
      </c>
      <c r="F654" s="62" t="s">
        <v>793</v>
      </c>
      <c r="G654" s="62">
        <v>7</v>
      </c>
      <c r="H654" s="95">
        <v>10.8</v>
      </c>
      <c r="I654" s="95">
        <v>16.2</v>
      </c>
    </row>
    <row r="655" spans="1:9" ht="51" x14ac:dyDescent="0.25">
      <c r="A655" s="60" t="s">
        <v>1723</v>
      </c>
      <c r="B655" s="93">
        <v>187609.18</v>
      </c>
      <c r="C655" s="62" t="s">
        <v>14</v>
      </c>
      <c r="D655" s="62" t="s">
        <v>14</v>
      </c>
      <c r="E655" s="62" t="s">
        <v>1144</v>
      </c>
      <c r="F655" s="62" t="s">
        <v>793</v>
      </c>
      <c r="G655" s="62">
        <v>2</v>
      </c>
      <c r="H655" s="95">
        <v>3.2</v>
      </c>
      <c r="I655" s="95">
        <v>4.8</v>
      </c>
    </row>
    <row r="656" spans="1:9" ht="38.25" x14ac:dyDescent="0.25">
      <c r="A656" s="60" t="s">
        <v>1492</v>
      </c>
      <c r="B656" s="93">
        <v>187609.18</v>
      </c>
      <c r="C656" s="62" t="s">
        <v>14</v>
      </c>
      <c r="D656" s="62" t="s">
        <v>14</v>
      </c>
      <c r="E656" s="62" t="s">
        <v>1145</v>
      </c>
      <c r="F656" s="62" t="s">
        <v>793</v>
      </c>
      <c r="G656" s="62">
        <v>2</v>
      </c>
      <c r="H656" s="95">
        <v>3.2</v>
      </c>
      <c r="I656" s="95">
        <v>4.8</v>
      </c>
    </row>
    <row r="657" spans="1:9" ht="38.25" x14ac:dyDescent="0.25">
      <c r="A657" s="60" t="s">
        <v>1724</v>
      </c>
      <c r="B657" s="93">
        <v>187609.18</v>
      </c>
      <c r="C657" s="62" t="s">
        <v>14</v>
      </c>
      <c r="D657" s="62" t="s">
        <v>14</v>
      </c>
      <c r="E657" s="62" t="s">
        <v>1146</v>
      </c>
      <c r="F657" s="62" t="s">
        <v>793</v>
      </c>
      <c r="G657" s="62">
        <v>2</v>
      </c>
      <c r="H657" s="95">
        <v>3.2</v>
      </c>
      <c r="I657" s="95">
        <v>4.8</v>
      </c>
    </row>
    <row r="658" spans="1:9" ht="51" x14ac:dyDescent="0.25">
      <c r="A658" s="60" t="s">
        <v>1725</v>
      </c>
      <c r="B658" s="93">
        <v>187609.18</v>
      </c>
      <c r="C658" s="62" t="s">
        <v>14</v>
      </c>
      <c r="D658" s="62" t="s">
        <v>14</v>
      </c>
      <c r="E658" s="62" t="s">
        <v>1147</v>
      </c>
      <c r="F658" s="62" t="s">
        <v>793</v>
      </c>
      <c r="G658" s="62">
        <v>2</v>
      </c>
      <c r="H658" s="95">
        <v>3.2</v>
      </c>
      <c r="I658" s="95">
        <v>4.8</v>
      </c>
    </row>
    <row r="659" spans="1:9" ht="51" x14ac:dyDescent="0.25">
      <c r="A659" s="60" t="s">
        <v>1726</v>
      </c>
      <c r="B659" s="93">
        <v>281413.77</v>
      </c>
      <c r="C659" s="62" t="s">
        <v>14</v>
      </c>
      <c r="D659" s="62" t="s">
        <v>14</v>
      </c>
      <c r="E659" s="62" t="s">
        <v>1148</v>
      </c>
      <c r="F659" s="62" t="s">
        <v>793</v>
      </c>
      <c r="G659" s="62">
        <v>3</v>
      </c>
      <c r="H659" s="95">
        <v>4.4000000000000004</v>
      </c>
      <c r="I659" s="95">
        <v>6.6</v>
      </c>
    </row>
    <row r="660" spans="1:9" ht="38.25" x14ac:dyDescent="0.25">
      <c r="A660" s="60" t="s">
        <v>1727</v>
      </c>
      <c r="B660" s="93">
        <v>187609.18</v>
      </c>
      <c r="C660" s="62" t="s">
        <v>14</v>
      </c>
      <c r="D660" s="62" t="s">
        <v>14</v>
      </c>
      <c r="E660" s="62" t="s">
        <v>1149</v>
      </c>
      <c r="F660" s="62" t="s">
        <v>793</v>
      </c>
      <c r="G660" s="62">
        <v>2</v>
      </c>
      <c r="H660" s="95">
        <v>3.2</v>
      </c>
      <c r="I660" s="95">
        <v>4.8</v>
      </c>
    </row>
    <row r="661" spans="1:9" ht="38.25" x14ac:dyDescent="0.25">
      <c r="A661" s="60" t="s">
        <v>1728</v>
      </c>
      <c r="B661" s="93">
        <v>44538</v>
      </c>
      <c r="C661" s="62" t="s">
        <v>14</v>
      </c>
      <c r="D661" s="62" t="s">
        <v>14</v>
      </c>
      <c r="E661" s="62" t="s">
        <v>1149</v>
      </c>
      <c r="F661" s="62" t="s">
        <v>84</v>
      </c>
      <c r="G661" s="62">
        <v>100</v>
      </c>
      <c r="H661" s="95">
        <v>6</v>
      </c>
      <c r="I661" s="95">
        <v>9</v>
      </c>
    </row>
    <row r="662" spans="1:9" ht="38.25" x14ac:dyDescent="0.25">
      <c r="A662" s="60" t="s">
        <v>1729</v>
      </c>
      <c r="B662" s="93">
        <v>33403.5</v>
      </c>
      <c r="C662" s="62" t="s">
        <v>14</v>
      </c>
      <c r="D662" s="62" t="s">
        <v>14</v>
      </c>
      <c r="E662" s="62" t="s">
        <v>1150</v>
      </c>
      <c r="F662" s="62" t="s">
        <v>84</v>
      </c>
      <c r="G662" s="62">
        <v>75</v>
      </c>
      <c r="H662" s="95">
        <v>4.4000000000000004</v>
      </c>
      <c r="I662" s="95">
        <v>6.6</v>
      </c>
    </row>
    <row r="663" spans="1:9" ht="51" x14ac:dyDescent="0.25">
      <c r="A663" s="60" t="s">
        <v>1730</v>
      </c>
      <c r="B663" s="93">
        <v>33403.5</v>
      </c>
      <c r="C663" s="62" t="s">
        <v>14</v>
      </c>
      <c r="D663" s="62" t="s">
        <v>14</v>
      </c>
      <c r="E663" s="62" t="s">
        <v>1151</v>
      </c>
      <c r="F663" s="62" t="s">
        <v>84</v>
      </c>
      <c r="G663" s="62">
        <v>75</v>
      </c>
      <c r="H663" s="95">
        <v>4.4000000000000004</v>
      </c>
      <c r="I663" s="95">
        <v>6.6</v>
      </c>
    </row>
    <row r="664" spans="1:9" ht="51" x14ac:dyDescent="0.25">
      <c r="A664" s="60" t="s">
        <v>1731</v>
      </c>
      <c r="B664" s="93">
        <v>44538</v>
      </c>
      <c r="C664" s="62" t="s">
        <v>14</v>
      </c>
      <c r="D664" s="62" t="s">
        <v>14</v>
      </c>
      <c r="E664" s="62" t="s">
        <v>1152</v>
      </c>
      <c r="F664" s="62" t="s">
        <v>84</v>
      </c>
      <c r="G664" s="62">
        <v>100</v>
      </c>
      <c r="H664" s="95">
        <v>6</v>
      </c>
      <c r="I664" s="95">
        <v>9</v>
      </c>
    </row>
    <row r="665" spans="1:9" ht="38.25" x14ac:dyDescent="0.25">
      <c r="A665" s="60" t="s">
        <v>1732</v>
      </c>
      <c r="B665" s="93">
        <v>33403.5</v>
      </c>
      <c r="C665" s="62" t="s">
        <v>14</v>
      </c>
      <c r="D665" s="62" t="s">
        <v>14</v>
      </c>
      <c r="E665" s="62" t="s">
        <v>1146</v>
      </c>
      <c r="F665" s="62" t="s">
        <v>84</v>
      </c>
      <c r="G665" s="62">
        <v>75</v>
      </c>
      <c r="H665" s="95">
        <v>4.4000000000000004</v>
      </c>
      <c r="I665" s="95">
        <v>6.6</v>
      </c>
    </row>
    <row r="666" spans="1:9" ht="51" x14ac:dyDescent="0.25">
      <c r="A666" s="60" t="s">
        <v>1733</v>
      </c>
      <c r="B666" s="93">
        <v>55672.5</v>
      </c>
      <c r="C666" s="62" t="s">
        <v>14</v>
      </c>
      <c r="D666" s="62" t="s">
        <v>14</v>
      </c>
      <c r="E666" s="62" t="s">
        <v>1153</v>
      </c>
      <c r="F666" s="62" t="s">
        <v>84</v>
      </c>
      <c r="G666" s="62">
        <v>125</v>
      </c>
      <c r="H666" s="95">
        <v>7.6000000000000005</v>
      </c>
      <c r="I666" s="95">
        <v>11.4</v>
      </c>
    </row>
    <row r="667" spans="1:9" ht="51" x14ac:dyDescent="0.25">
      <c r="A667" s="60" t="s">
        <v>1734</v>
      </c>
      <c r="B667" s="93">
        <v>44538</v>
      </c>
      <c r="C667" s="62" t="s">
        <v>14</v>
      </c>
      <c r="D667" s="62" t="s">
        <v>14</v>
      </c>
      <c r="E667" s="62" t="s">
        <v>1154</v>
      </c>
      <c r="F667" s="62" t="s">
        <v>84</v>
      </c>
      <c r="G667" s="62">
        <v>100</v>
      </c>
      <c r="H667" s="95">
        <v>6</v>
      </c>
      <c r="I667" s="95">
        <v>9</v>
      </c>
    </row>
    <row r="668" spans="1:9" ht="51" x14ac:dyDescent="0.25">
      <c r="A668" s="60" t="s">
        <v>1735</v>
      </c>
      <c r="B668" s="93">
        <v>44538</v>
      </c>
      <c r="C668" s="62" t="s">
        <v>14</v>
      </c>
      <c r="D668" s="62" t="s">
        <v>14</v>
      </c>
      <c r="E668" s="62" t="s">
        <v>1155</v>
      </c>
      <c r="F668" s="62" t="s">
        <v>84</v>
      </c>
      <c r="G668" s="62">
        <v>100</v>
      </c>
      <c r="H668" s="95">
        <v>6</v>
      </c>
      <c r="I668" s="95">
        <v>9</v>
      </c>
    </row>
    <row r="669" spans="1:9" ht="38.25" x14ac:dyDescent="0.25">
      <c r="A669" s="60" t="s">
        <v>1736</v>
      </c>
      <c r="B669" s="93">
        <v>33403.5</v>
      </c>
      <c r="C669" s="62" t="s">
        <v>14</v>
      </c>
      <c r="D669" s="62" t="s">
        <v>14</v>
      </c>
      <c r="E669" s="62" t="s">
        <v>1012</v>
      </c>
      <c r="F669" s="62" t="s">
        <v>84</v>
      </c>
      <c r="G669" s="62">
        <v>75</v>
      </c>
      <c r="H669" s="95">
        <v>4.4000000000000004</v>
      </c>
      <c r="I669" s="95">
        <v>6.6</v>
      </c>
    </row>
    <row r="670" spans="1:9" ht="38.25" x14ac:dyDescent="0.25">
      <c r="A670" s="60" t="s">
        <v>1737</v>
      </c>
      <c r="B670" s="93">
        <v>44538</v>
      </c>
      <c r="C670" s="62" t="s">
        <v>14</v>
      </c>
      <c r="D670" s="62" t="s">
        <v>14</v>
      </c>
      <c r="E670" s="62" t="s">
        <v>1156</v>
      </c>
      <c r="F670" s="62" t="s">
        <v>84</v>
      </c>
      <c r="G670" s="62">
        <v>100</v>
      </c>
      <c r="H670" s="95">
        <v>6</v>
      </c>
      <c r="I670" s="95">
        <v>9</v>
      </c>
    </row>
    <row r="671" spans="1:9" ht="38.25" x14ac:dyDescent="0.25">
      <c r="A671" s="60" t="s">
        <v>1738</v>
      </c>
      <c r="B671" s="93">
        <v>33403.5</v>
      </c>
      <c r="C671" s="62" t="s">
        <v>14</v>
      </c>
      <c r="D671" s="62" t="s">
        <v>14</v>
      </c>
      <c r="E671" s="62" t="s">
        <v>1157</v>
      </c>
      <c r="F671" s="62" t="s">
        <v>84</v>
      </c>
      <c r="G671" s="62">
        <v>75</v>
      </c>
      <c r="H671" s="95">
        <v>4.4000000000000004</v>
      </c>
      <c r="I671" s="95">
        <v>6.6</v>
      </c>
    </row>
    <row r="672" spans="1:9" ht="51" x14ac:dyDescent="0.25">
      <c r="A672" s="60" t="s">
        <v>1739</v>
      </c>
      <c r="B672" s="93">
        <v>46857.8</v>
      </c>
      <c r="C672" s="62" t="s">
        <v>14</v>
      </c>
      <c r="D672" s="62" t="s">
        <v>14</v>
      </c>
      <c r="E672" s="62" t="s">
        <v>1158</v>
      </c>
      <c r="F672" s="62" t="s">
        <v>84</v>
      </c>
      <c r="G672" s="62">
        <v>190</v>
      </c>
      <c r="H672" s="95">
        <v>7.6000000000000005</v>
      </c>
      <c r="I672" s="95">
        <v>11.4</v>
      </c>
    </row>
    <row r="673" spans="1:9" ht="38.25" x14ac:dyDescent="0.25">
      <c r="A673" s="60" t="s">
        <v>1740</v>
      </c>
      <c r="B673" s="93">
        <v>46857.8</v>
      </c>
      <c r="C673" s="62" t="s">
        <v>14</v>
      </c>
      <c r="D673" s="62" t="s">
        <v>14</v>
      </c>
      <c r="E673" s="62" t="s">
        <v>1005</v>
      </c>
      <c r="F673" s="62" t="s">
        <v>84</v>
      </c>
      <c r="G673" s="62">
        <v>190</v>
      </c>
      <c r="H673" s="95">
        <v>7.6000000000000005</v>
      </c>
      <c r="I673" s="95">
        <v>11.4</v>
      </c>
    </row>
    <row r="674" spans="1:9" ht="51" x14ac:dyDescent="0.25">
      <c r="A674" s="60" t="s">
        <v>1741</v>
      </c>
      <c r="B674" s="93">
        <v>28114.68</v>
      </c>
      <c r="C674" s="62" t="s">
        <v>14</v>
      </c>
      <c r="D674" s="62" t="s">
        <v>14</v>
      </c>
      <c r="E674" s="62" t="s">
        <v>1153</v>
      </c>
      <c r="F674" s="62" t="s">
        <v>84</v>
      </c>
      <c r="G674" s="62">
        <v>114</v>
      </c>
      <c r="H674" s="95">
        <v>4.4000000000000004</v>
      </c>
      <c r="I674" s="95">
        <v>6.6</v>
      </c>
    </row>
    <row r="675" spans="1:9" ht="38.25" x14ac:dyDescent="0.25">
      <c r="A675" s="60" t="s">
        <v>1742</v>
      </c>
      <c r="B675" s="93">
        <v>28114.68</v>
      </c>
      <c r="C675" s="62" t="s">
        <v>14</v>
      </c>
      <c r="D675" s="62" t="s">
        <v>14</v>
      </c>
      <c r="E675" s="62" t="s">
        <v>1008</v>
      </c>
      <c r="F675" s="62" t="s">
        <v>84</v>
      </c>
      <c r="G675" s="62">
        <v>114</v>
      </c>
      <c r="H675" s="95">
        <v>4.4000000000000004</v>
      </c>
      <c r="I675" s="95">
        <v>6.6</v>
      </c>
    </row>
    <row r="676" spans="1:9" ht="51" x14ac:dyDescent="0.25">
      <c r="A676" s="60" t="s">
        <v>1743</v>
      </c>
      <c r="B676" s="93">
        <v>46857.8</v>
      </c>
      <c r="C676" s="62" t="s">
        <v>14</v>
      </c>
      <c r="D676" s="62" t="s">
        <v>14</v>
      </c>
      <c r="E676" s="62" t="s">
        <v>1159</v>
      </c>
      <c r="F676" s="62" t="s">
        <v>84</v>
      </c>
      <c r="G676" s="62">
        <v>190</v>
      </c>
      <c r="H676" s="95">
        <v>7.6000000000000005</v>
      </c>
      <c r="I676" s="95">
        <v>11.4</v>
      </c>
    </row>
    <row r="677" spans="1:9" ht="38.25" x14ac:dyDescent="0.25">
      <c r="A677" s="60" t="s">
        <v>1744</v>
      </c>
      <c r="B677" s="93">
        <v>18743.12</v>
      </c>
      <c r="C677" s="62" t="s">
        <v>14</v>
      </c>
      <c r="D677" s="62" t="s">
        <v>14</v>
      </c>
      <c r="E677" s="62" t="s">
        <v>1156</v>
      </c>
      <c r="F677" s="62" t="s">
        <v>84</v>
      </c>
      <c r="G677" s="62">
        <v>76</v>
      </c>
      <c r="H677" s="95">
        <v>3.2</v>
      </c>
      <c r="I677" s="95">
        <v>4.8</v>
      </c>
    </row>
    <row r="678" spans="1:9" ht="38.25" x14ac:dyDescent="0.25">
      <c r="A678" s="60" t="s">
        <v>1745</v>
      </c>
      <c r="B678" s="93">
        <v>37486.239999999998</v>
      </c>
      <c r="C678" s="62" t="s">
        <v>14</v>
      </c>
      <c r="D678" s="62" t="s">
        <v>14</v>
      </c>
      <c r="E678" s="62" t="s">
        <v>1045</v>
      </c>
      <c r="F678" s="62" t="s">
        <v>84</v>
      </c>
      <c r="G678" s="62">
        <v>152</v>
      </c>
      <c r="H678" s="95">
        <v>6</v>
      </c>
      <c r="I678" s="95">
        <v>9</v>
      </c>
    </row>
    <row r="679" spans="1:9" ht="38.25" x14ac:dyDescent="0.25">
      <c r="A679" s="60" t="s">
        <v>1746</v>
      </c>
      <c r="B679" s="93">
        <v>28114.68</v>
      </c>
      <c r="C679" s="62" t="s">
        <v>14</v>
      </c>
      <c r="D679" s="62" t="s">
        <v>14</v>
      </c>
      <c r="E679" s="62" t="s">
        <v>1160</v>
      </c>
      <c r="F679" s="62" t="s">
        <v>84</v>
      </c>
      <c r="G679" s="62">
        <v>114</v>
      </c>
      <c r="H679" s="95">
        <v>4.4000000000000004</v>
      </c>
      <c r="I679" s="95">
        <v>6.6</v>
      </c>
    </row>
    <row r="680" spans="1:9" ht="38.25" x14ac:dyDescent="0.25">
      <c r="A680" s="60" t="s">
        <v>1747</v>
      </c>
      <c r="B680" s="93">
        <v>28114.68</v>
      </c>
      <c r="C680" s="62" t="s">
        <v>14</v>
      </c>
      <c r="D680" s="62" t="s">
        <v>14</v>
      </c>
      <c r="E680" s="62" t="s">
        <v>95</v>
      </c>
      <c r="F680" s="62" t="s">
        <v>84</v>
      </c>
      <c r="G680" s="62">
        <v>114</v>
      </c>
      <c r="H680" s="95">
        <v>4.4000000000000004</v>
      </c>
      <c r="I680" s="95">
        <v>6.6</v>
      </c>
    </row>
    <row r="681" spans="1:9" ht="38.25" x14ac:dyDescent="0.25">
      <c r="A681" s="60" t="s">
        <v>1748</v>
      </c>
      <c r="B681" s="93">
        <v>46857.8</v>
      </c>
      <c r="C681" s="62" t="s">
        <v>14</v>
      </c>
      <c r="D681" s="62" t="s">
        <v>14</v>
      </c>
      <c r="E681" s="62" t="s">
        <v>1161</v>
      </c>
      <c r="F681" s="62" t="s">
        <v>84</v>
      </c>
      <c r="G681" s="62">
        <v>190</v>
      </c>
      <c r="H681" s="95">
        <v>7.6000000000000005</v>
      </c>
      <c r="I681" s="95">
        <v>11.4</v>
      </c>
    </row>
    <row r="682" spans="1:9" ht="38.25" x14ac:dyDescent="0.25">
      <c r="A682" s="60" t="s">
        <v>1749</v>
      </c>
      <c r="B682" s="93">
        <v>18743.12</v>
      </c>
      <c r="C682" s="62" t="s">
        <v>14</v>
      </c>
      <c r="D682" s="62" t="s">
        <v>14</v>
      </c>
      <c r="E682" s="62" t="s">
        <v>1162</v>
      </c>
      <c r="F682" s="62" t="s">
        <v>84</v>
      </c>
      <c r="G682" s="62">
        <v>76</v>
      </c>
      <c r="H682" s="95">
        <v>3.2</v>
      </c>
      <c r="I682" s="95">
        <v>4.8</v>
      </c>
    </row>
    <row r="683" spans="1:9" ht="38.25" x14ac:dyDescent="0.25">
      <c r="A683" s="60" t="s">
        <v>1750</v>
      </c>
      <c r="B683" s="93">
        <v>424257.39999999997</v>
      </c>
      <c r="C683" s="62" t="s">
        <v>14</v>
      </c>
      <c r="D683" s="62" t="s">
        <v>14</v>
      </c>
      <c r="E683" s="62" t="s">
        <v>1149</v>
      </c>
      <c r="F683" s="62" t="s">
        <v>84</v>
      </c>
      <c r="G683" s="62">
        <v>140</v>
      </c>
      <c r="H683" s="95">
        <v>6</v>
      </c>
      <c r="I683" s="95">
        <v>9</v>
      </c>
    </row>
    <row r="684" spans="1:9" ht="51" x14ac:dyDescent="0.25">
      <c r="A684" s="60" t="s">
        <v>1751</v>
      </c>
      <c r="B684" s="93">
        <v>530321.75</v>
      </c>
      <c r="C684" s="62" t="s">
        <v>14</v>
      </c>
      <c r="D684" s="62" t="s">
        <v>14</v>
      </c>
      <c r="E684" s="62" t="s">
        <v>1144</v>
      </c>
      <c r="F684" s="62" t="s">
        <v>84</v>
      </c>
      <c r="G684" s="62">
        <v>175</v>
      </c>
      <c r="H684" s="95">
        <v>7.6000000000000005</v>
      </c>
      <c r="I684" s="95">
        <v>11.4</v>
      </c>
    </row>
    <row r="685" spans="1:9" ht="38.25" x14ac:dyDescent="0.25">
      <c r="A685" s="60" t="s">
        <v>1752</v>
      </c>
      <c r="B685" s="93">
        <v>530321.75</v>
      </c>
      <c r="C685" s="62" t="s">
        <v>14</v>
      </c>
      <c r="D685" s="62" t="s">
        <v>14</v>
      </c>
      <c r="E685" s="62" t="s">
        <v>1045</v>
      </c>
      <c r="F685" s="62" t="s">
        <v>84</v>
      </c>
      <c r="G685" s="62">
        <v>175</v>
      </c>
      <c r="H685" s="95">
        <v>7.6000000000000005</v>
      </c>
      <c r="I685" s="95">
        <v>11.4</v>
      </c>
    </row>
    <row r="686" spans="1:9" ht="38.25" x14ac:dyDescent="0.25">
      <c r="A686" s="60" t="s">
        <v>1753</v>
      </c>
      <c r="B686" s="93">
        <v>636179.1</v>
      </c>
      <c r="C686" s="62" t="s">
        <v>14</v>
      </c>
      <c r="D686" s="62" t="s">
        <v>14</v>
      </c>
      <c r="E686" s="62" t="s">
        <v>1163</v>
      </c>
      <c r="F686" s="62" t="s">
        <v>84</v>
      </c>
      <c r="G686" s="62">
        <v>209.93199999999999</v>
      </c>
      <c r="H686" s="95">
        <v>9.2000000000000011</v>
      </c>
      <c r="I686" s="95">
        <v>13.799999999999999</v>
      </c>
    </row>
    <row r="687" spans="1:9" ht="51" x14ac:dyDescent="0.25">
      <c r="A687" s="60" t="s">
        <v>1754</v>
      </c>
      <c r="B687" s="93">
        <v>424257.39999999997</v>
      </c>
      <c r="C687" s="62" t="s">
        <v>14</v>
      </c>
      <c r="D687" s="62" t="s">
        <v>14</v>
      </c>
      <c r="E687" s="62" t="s">
        <v>1152</v>
      </c>
      <c r="F687" s="62" t="s">
        <v>84</v>
      </c>
      <c r="G687" s="62">
        <v>140</v>
      </c>
      <c r="H687" s="95">
        <v>6</v>
      </c>
      <c r="I687" s="95">
        <v>9</v>
      </c>
    </row>
    <row r="688" spans="1:9" ht="51" x14ac:dyDescent="0.25">
      <c r="A688" s="60" t="s">
        <v>1511</v>
      </c>
      <c r="B688" s="93">
        <v>424257.39999999997</v>
      </c>
      <c r="C688" s="62" t="s">
        <v>14</v>
      </c>
      <c r="D688" s="62" t="s">
        <v>14</v>
      </c>
      <c r="E688" s="62" t="s">
        <v>1164</v>
      </c>
      <c r="F688" s="62" t="s">
        <v>84</v>
      </c>
      <c r="G688" s="62">
        <v>140</v>
      </c>
      <c r="H688" s="95">
        <v>6</v>
      </c>
      <c r="I688" s="95">
        <v>9</v>
      </c>
    </row>
    <row r="689" spans="1:9" ht="38.25" x14ac:dyDescent="0.25">
      <c r="A689" s="60" t="s">
        <v>1755</v>
      </c>
      <c r="B689" s="93">
        <v>424257.39999999997</v>
      </c>
      <c r="C689" s="62" t="s">
        <v>14</v>
      </c>
      <c r="D689" s="62" t="s">
        <v>14</v>
      </c>
      <c r="E689" s="62" t="s">
        <v>95</v>
      </c>
      <c r="F689" s="62" t="s">
        <v>84</v>
      </c>
      <c r="G689" s="62">
        <v>140</v>
      </c>
      <c r="H689" s="95">
        <v>6</v>
      </c>
      <c r="I689" s="95">
        <v>9</v>
      </c>
    </row>
    <row r="690" spans="1:9" ht="38.25" x14ac:dyDescent="0.25">
      <c r="A690" s="60" t="s">
        <v>91</v>
      </c>
      <c r="B690" s="93">
        <v>424257.39999999997</v>
      </c>
      <c r="C690" s="62" t="s">
        <v>14</v>
      </c>
      <c r="D690" s="62" t="s">
        <v>14</v>
      </c>
      <c r="E690" s="62" t="s">
        <v>1145</v>
      </c>
      <c r="F690" s="62" t="s">
        <v>84</v>
      </c>
      <c r="G690" s="62">
        <v>140</v>
      </c>
      <c r="H690" s="95">
        <v>6</v>
      </c>
      <c r="I690" s="95">
        <v>9</v>
      </c>
    </row>
    <row r="691" spans="1:9" ht="38.25" x14ac:dyDescent="0.25">
      <c r="A691" s="60" t="s">
        <v>1756</v>
      </c>
      <c r="B691" s="93">
        <v>530321.75</v>
      </c>
      <c r="C691" s="62" t="s">
        <v>14</v>
      </c>
      <c r="D691" s="62" t="s">
        <v>14</v>
      </c>
      <c r="E691" s="62" t="s">
        <v>135</v>
      </c>
      <c r="F691" s="62" t="s">
        <v>84</v>
      </c>
      <c r="G691" s="62">
        <v>175</v>
      </c>
      <c r="H691" s="95">
        <v>7.6000000000000005</v>
      </c>
      <c r="I691" s="95">
        <v>11.4</v>
      </c>
    </row>
    <row r="692" spans="1:9" ht="38.25" x14ac:dyDescent="0.25">
      <c r="A692" s="60" t="s">
        <v>1757</v>
      </c>
      <c r="B692" s="93">
        <v>424257.39999999997</v>
      </c>
      <c r="C692" s="62" t="s">
        <v>14</v>
      </c>
      <c r="D692" s="62" t="s">
        <v>14</v>
      </c>
      <c r="E692" s="62" t="s">
        <v>1165</v>
      </c>
      <c r="F692" s="62" t="s">
        <v>84</v>
      </c>
      <c r="G692" s="62">
        <v>140</v>
      </c>
      <c r="H692" s="95">
        <v>6</v>
      </c>
      <c r="I692" s="95">
        <v>9</v>
      </c>
    </row>
    <row r="693" spans="1:9" ht="15" x14ac:dyDescent="0.25">
      <c r="A693" s="97" t="s">
        <v>1760</v>
      </c>
      <c r="B693" s="98">
        <f>SUM(B12:B692)</f>
        <v>85211274.000000149</v>
      </c>
      <c r="C693" s="62"/>
      <c r="D693" s="62"/>
      <c r="E693" s="62"/>
      <c r="F693" s="62"/>
      <c r="G693" s="62"/>
      <c r="H693" s="99">
        <f>SUM(H12:H692)</f>
        <v>1521.8000000000029</v>
      </c>
      <c r="I693" s="99">
        <f>SUM(I12:I692)</f>
        <v>2272.2000000000021</v>
      </c>
    </row>
    <row r="694" spans="1:9" x14ac:dyDescent="0.25">
      <c r="A694" s="60"/>
      <c r="B694" s="61"/>
      <c r="C694" s="62"/>
      <c r="D694" s="62"/>
      <c r="E694" s="62"/>
      <c r="F694" s="62"/>
      <c r="G694" s="62"/>
      <c r="H694" s="62"/>
      <c r="I694" s="62"/>
    </row>
    <row r="695" spans="1:9" ht="15" x14ac:dyDescent="0.25">
      <c r="A695" s="60" t="s">
        <v>1758</v>
      </c>
      <c r="B695" s="100">
        <v>85211274.000000149</v>
      </c>
      <c r="C695" s="62"/>
      <c r="D695" s="62"/>
      <c r="E695" s="62"/>
      <c r="F695" s="62"/>
      <c r="G695" s="62"/>
      <c r="H695" s="62"/>
      <c r="I695" s="62"/>
    </row>
    <row r="696" spans="1:9" ht="15" x14ac:dyDescent="0.25">
      <c r="A696" s="60" t="s">
        <v>1762</v>
      </c>
      <c r="B696" s="100">
        <v>1556620.0599999998</v>
      </c>
      <c r="C696" s="62"/>
      <c r="D696" s="62"/>
      <c r="E696" s="62"/>
      <c r="F696" s="62"/>
      <c r="G696" s="62"/>
      <c r="H696" s="62"/>
      <c r="I696" s="62"/>
    </row>
    <row r="697" spans="1:9" ht="15" x14ac:dyDescent="0.25">
      <c r="A697" s="60" t="s">
        <v>1759</v>
      </c>
      <c r="B697" s="100">
        <v>2158618.3600000003</v>
      </c>
      <c r="C697" s="62"/>
      <c r="D697" s="62"/>
      <c r="E697" s="62"/>
      <c r="F697" s="62"/>
      <c r="G697" s="62"/>
      <c r="H697" s="62"/>
      <c r="I697" s="62"/>
    </row>
    <row r="698" spans="1:9" x14ac:dyDescent="0.25">
      <c r="A698" s="60"/>
      <c r="B698" s="61"/>
      <c r="C698" s="62"/>
      <c r="D698" s="62"/>
      <c r="E698" s="62"/>
      <c r="F698" s="62"/>
      <c r="G698" s="62"/>
      <c r="H698" s="62"/>
      <c r="I698" s="62"/>
    </row>
    <row r="699" spans="1:9" ht="15" x14ac:dyDescent="0.3">
      <c r="A699" s="86" t="s">
        <v>1761</v>
      </c>
      <c r="B699" s="66">
        <f>+B695+B696+B697</f>
        <v>88926512.420000151</v>
      </c>
      <c r="C699" s="62"/>
      <c r="D699" s="62"/>
      <c r="E699" s="62"/>
    </row>
    <row r="700" spans="1:9" x14ac:dyDescent="0.25">
      <c r="A700" s="60"/>
      <c r="B700" s="61"/>
      <c r="C700" s="62"/>
      <c r="D700" s="62"/>
      <c r="E700" s="62"/>
    </row>
    <row r="701" spans="1:9" x14ac:dyDescent="0.25">
      <c r="A701" s="67" t="s">
        <v>82</v>
      </c>
    </row>
    <row r="702" spans="1:9" x14ac:dyDescent="0.25">
      <c r="B702" s="69"/>
    </row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5" fitToHeight="0" orientation="landscape" r:id="rId1"/>
  <rowBreaks count="2" manualBreakCount="2">
    <brk id="83" max="8" man="1"/>
    <brk id="692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workbookViewId="0">
      <selection activeCell="E18" sqref="D18:E18"/>
    </sheetView>
  </sheetViews>
  <sheetFormatPr baseColWidth="10" defaultRowHeight="15" x14ac:dyDescent="0.25"/>
  <cols>
    <col min="5" max="5" width="13.140625" bestFit="1" customWidth="1"/>
  </cols>
  <sheetData>
    <row r="1" spans="1:5" x14ac:dyDescent="0.25">
      <c r="A1" s="16" t="s">
        <v>12</v>
      </c>
      <c r="E1" s="15">
        <v>4200259.5999999996</v>
      </c>
    </row>
    <row r="2" spans="1:5" x14ac:dyDescent="0.25">
      <c r="E2" s="15">
        <v>1260077.8799999999</v>
      </c>
    </row>
    <row r="3" spans="1:5" x14ac:dyDescent="0.25">
      <c r="E3" s="15">
        <f>E1-E2</f>
        <v>2940181.7199999997</v>
      </c>
    </row>
    <row r="5" spans="1:5" x14ac:dyDescent="0.25">
      <c r="A5" s="16" t="s">
        <v>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1ER. TRIMESTRE 2018 </vt:lpstr>
      <vt:lpstr>SEDUVOT O</vt:lpstr>
      <vt:lpstr>SEDESOL </vt:lpstr>
      <vt:lpstr>SEDUVOT </vt:lpstr>
      <vt:lpstr>Hoja1</vt:lpstr>
      <vt:lpstr>'1ER. TRIMESTRE 2018 '!Área_de_impresión</vt:lpstr>
      <vt:lpstr>'SEDESOL '!Área_de_impresión</vt:lpstr>
      <vt:lpstr>'SEDUVOT '!Área_de_impresión</vt:lpstr>
      <vt:lpstr>'SEDUVOT O'!Área_de_impresión</vt:lpstr>
      <vt:lpstr>'SEDESOL '!Títulos_a_imprimir</vt:lpstr>
      <vt:lpstr>'SEDUVOT '!Títulos_a_imprimir</vt:lpstr>
      <vt:lpstr>'SEDUVOT 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sinfra</dc:creator>
  <cp:lastModifiedBy>Esteban Nunez Borrego</cp:lastModifiedBy>
  <cp:lastPrinted>2022-10-28T18:41:58Z</cp:lastPrinted>
  <dcterms:created xsi:type="dcterms:W3CDTF">2015-04-23T19:54:34Z</dcterms:created>
  <dcterms:modified xsi:type="dcterms:W3CDTF">2024-01-29T20:05:42Z</dcterms:modified>
</cp:coreProperties>
</file>