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Y:\MARTIN 2023\INFORMES\participaciones\"/>
    </mc:Choice>
  </mc:AlternateContent>
  <xr:revisionPtr revIDLastSave="0" documentId="8_{85837777-798D-44D9-9980-58309507F552}" xr6:coauthVersionLast="47" xr6:coauthVersionMax="47" xr10:uidLastSave="{00000000-0000-0000-0000-000000000000}"/>
  <bookViews>
    <workbookView xWindow="-108" yWindow="-108" windowWidth="23256" windowHeight="12576" xr2:uid="{AFB71A72-380F-4979-899C-4B1111281852}"/>
  </bookViews>
  <sheets>
    <sheet name="OCT" sheetId="1" r:id="rId1"/>
  </sheets>
  <externalReferences>
    <externalReference r:id="rId2"/>
  </externalReferences>
  <definedNames>
    <definedName name="_xlnm.Database">#REF!</definedName>
    <definedName name="MODELOCEDUL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69" i="1" l="1"/>
  <c r="M68" i="1"/>
  <c r="L68" i="1"/>
  <c r="K68" i="1"/>
  <c r="J68" i="1"/>
  <c r="I68" i="1"/>
  <c r="H68" i="1"/>
  <c r="N68" i="1" s="1"/>
  <c r="N77" i="1" s="1"/>
  <c r="G68" i="1"/>
  <c r="F68" i="1"/>
  <c r="E68" i="1"/>
  <c r="D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</calcChain>
</file>

<file path=xl/sharedStrings.xml><?xml version="1.0" encoding="utf-8"?>
<sst xmlns="http://schemas.openxmlformats.org/spreadsheetml/2006/main" count="89" uniqueCount="84">
  <si>
    <t>GOBIERNO DEL ESTADO DE ZACATECAS</t>
  </si>
  <si>
    <t>SECRETARÍA DE FINANZAS</t>
  </si>
  <si>
    <t>SUBSECRETARÍA DE EGRESOS</t>
  </si>
  <si>
    <t>DIRECCIÓN DE CONTABILIDAD</t>
  </si>
  <si>
    <t>IMPORTE TRANSFERIDO A LOS MUNICIPIOS EN  OCTUBRE DEL AÑO 2023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</si>
  <si>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</si>
  <si>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</si>
  <si>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</si>
  <si>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</si>
  <si>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</si>
  <si>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</si>
  <si>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</si>
  <si>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FOMUN</t>
  </si>
  <si>
    <t>TOTAL</t>
  </si>
  <si>
    <t xml:space="preserve"> </t>
  </si>
  <si>
    <t>MUNICIPIOS</t>
  </si>
  <si>
    <t>GENERAL</t>
  </si>
  <si>
    <t>MUNICIPAL</t>
  </si>
  <si>
    <t>FISCALIZACIÓN</t>
  </si>
  <si>
    <t>COMP. 10 ENT.</t>
  </si>
  <si>
    <t>S/VENTA DIESEL</t>
  </si>
  <si>
    <t>ISAN</t>
  </si>
  <si>
    <t>ISR</t>
  </si>
  <si>
    <t>PREDIAL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</si>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</sst>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8">
    <font>
      <sz val="10"/>
      <name val="Arial"/>
    </font>
    <font>
      <sz val="10"/>
      <name val="CG Omega"/>
      <family val="2"/>
    </font>
    <font>
      <b/>
      <sz val="10"/>
      <name val="CG Omega"/>
      <family val="2"/>
    </font>
    <font>
      <sz val="16"/>
      <name val="CG Omega"/>
      <family val="2"/>
    </font>
    <font>
      <sz val="12"/>
      <name val="CG Omega"/>
      <family val="2"/>
    </font>
    <font>
      <b/>
      <sz val="12"/>
      <color indexed="9"/>
      <name val="CG Omega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51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right"/>
    </xf>
    <xf numFmtId="0" fontId="1" fillId="2" borderId="3" xfId="0" applyFont="1" applyFill="1" applyBorder="1"/>
    <xf numFmtId="0" fontId="1" fillId="0" borderId="0" xfId="0" applyFont="1"/>
    <xf numFmtId="0" fontId="1" fillId="2" borderId="4" xfId="0" applyFont="1" applyFill="1" applyBorder="1"/>
    <xf numFmtId="0" fontId="1" fillId="3" borderId="0" xfId="0" applyFont="1" applyFill="1"/>
    <xf numFmtId="0" fontId="3" fillId="0" borderId="0" xfId="0" applyFont="1" applyAlignment="1">
      <alignment horizontal="center"/>
    </xf>
    <xf numFmtId="0" fontId="1" fillId="2" borderId="5" xfId="0" applyFont="1" applyFill="1" applyBorder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4" borderId="0" xfId="0" applyFont="1" applyFill="1" applyAlignment="1">
      <alignment horizontal="center"/>
    </xf>
    <xf numFmtId="0" fontId="1" fillId="0" borderId="0" xfId="0" applyFont="1" applyAlignment="1">
      <alignment horizontal="right"/>
    </xf>
    <xf numFmtId="0" fontId="2" fillId="5" borderId="6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right"/>
    </xf>
    <xf numFmtId="0" fontId="2" fillId="5" borderId="9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right"/>
    </xf>
    <xf numFmtId="0" fontId="2" fillId="0" borderId="12" xfId="0" applyFont="1" applyBorder="1" applyProtection="1">
      <protection locked="0"/>
    </xf>
    <xf numFmtId="4" fontId="2" fillId="0" borderId="13" xfId="1" applyNumberFormat="1" applyFont="1" applyBorder="1" applyProtection="1">
      <protection locked="0"/>
    </xf>
    <xf numFmtId="4" fontId="2" fillId="0" borderId="0" xfId="0" applyNumberFormat="1" applyFont="1"/>
    <xf numFmtId="4" fontId="2" fillId="0" borderId="13" xfId="1" applyNumberFormat="1" applyFont="1" applyBorder="1" applyAlignment="1" applyProtection="1">
      <alignment horizontal="right"/>
      <protection locked="0"/>
    </xf>
    <xf numFmtId="164" fontId="2" fillId="0" borderId="13" xfId="0" applyNumberFormat="1" applyFont="1" applyBorder="1"/>
    <xf numFmtId="0" fontId="2" fillId="0" borderId="7" xfId="0" applyFont="1" applyBorder="1" applyAlignment="1">
      <alignment horizontal="center"/>
    </xf>
    <xf numFmtId="4" fontId="2" fillId="0" borderId="7" xfId="0" applyNumberFormat="1" applyFont="1" applyBorder="1"/>
    <xf numFmtId="4" fontId="2" fillId="0" borderId="7" xfId="0" applyNumberFormat="1" applyFont="1" applyBorder="1" applyAlignment="1">
      <alignment horizontal="right"/>
    </xf>
    <xf numFmtId="164" fontId="2" fillId="0" borderId="7" xfId="0" applyNumberFormat="1" applyFont="1" applyBorder="1"/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/>
    <xf numFmtId="0" fontId="2" fillId="0" borderId="10" xfId="0" applyFont="1" applyBorder="1"/>
    <xf numFmtId="164" fontId="2" fillId="0" borderId="10" xfId="0" applyNumberFormat="1" applyFont="1" applyBorder="1" applyAlignment="1">
      <alignment horizontal="right"/>
    </xf>
    <xf numFmtId="0" fontId="1" fillId="0" borderId="10" xfId="0" applyFont="1" applyBorder="1"/>
    <xf numFmtId="0" fontId="2" fillId="0" borderId="10" xfId="0" applyFont="1" applyBorder="1" applyAlignment="1">
      <alignment horizontal="right"/>
    </xf>
    <xf numFmtId="164" fontId="0" fillId="0" borderId="0" xfId="0" applyNumberFormat="1"/>
    <xf numFmtId="164" fontId="0" fillId="0" borderId="0" xfId="0" applyNumberFormat="1" applyAlignment="1">
      <alignment horizontal="right"/>
    </xf>
    <xf numFmtId="0" fontId="0" fillId="2" borderId="14" xfId="0" applyFill="1" applyBorder="1"/>
    <xf numFmtId="0" fontId="0" fillId="2" borderId="15" xfId="0" applyFill="1" applyBorder="1"/>
    <xf numFmtId="0" fontId="0" fillId="2" borderId="15" xfId="0" applyFill="1" applyBorder="1" applyAlignment="1">
      <alignment horizontal="right"/>
    </xf>
    <xf numFmtId="0" fontId="0" fillId="2" borderId="16" xfId="0" applyFill="1" applyBorder="1"/>
    <xf numFmtId="0" fontId="2" fillId="0" borderId="0" xfId="0" applyFont="1"/>
    <xf numFmtId="0" fontId="2" fillId="0" borderId="0" xfId="0" applyFont="1" applyAlignment="1">
      <alignment horizontal="right"/>
    </xf>
    <xf numFmtId="164" fontId="2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457200</xdr:colOff>
      <xdr:row>0</xdr:row>
      <xdr:rowOff>69850</xdr:rowOff>
    </xdr:from>
    <xdr:to>
      <xdr:col>2</xdr:col>
      <xdr:colOff>1193800</xdr:colOff>
      <xdr:row>4</xdr:row>
      <xdr:rowOff>114300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826142F4-B56C-4025-97B8-009EC5A45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69850"/>
          <a:ext cx="736600" cy="80645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Y:\MARTIN%202023\PARTICIPACIONES\FEDERACION.xlsx" TargetMode="External"/><Relationship Id="rId1" Type="http://schemas.openxmlformats.org/officeDocument/2006/relationships/externalLinkPath" Target="/MARTIN%202023/PARTICIPACIONES/FEDER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CUMPAR"/>
      <sheetName val="ENE"/>
      <sheetName val="FEB"/>
      <sheetName val="MAR"/>
      <sheetName val="ACUMMAR"/>
      <sheetName val="ABR"/>
      <sheetName val="MAY"/>
      <sheetName val="JUN"/>
      <sheetName val="ACUM TRIM 2"/>
      <sheetName val="ACUMJUN"/>
      <sheetName val="JUL"/>
      <sheetName val="AGO"/>
      <sheetName val="SEP"/>
      <sheetName val="ACUM TRIM 3"/>
      <sheetName val="ACUMSEP"/>
      <sheetName val="OCT"/>
      <sheetName val="NOV"/>
      <sheetName val="DIC"/>
      <sheetName val="ACUMTRIME 4"/>
      <sheetName val="ACUM2SEM"/>
      <sheetName val="ACUM ANUAL"/>
      <sheetName val="TOTALES"/>
      <sheetName val="fomun"/>
      <sheetName val="TOTALES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7FA25-656F-40F4-8D15-6AEF0F9B7E30}">
  <dimension ref="A1:P77"/>
  <sheetViews>
    <sheetView tabSelected="1" view="pageBreakPreview" topLeftCell="F1" zoomScaleNormal="100" zoomScaleSheetLayoutView="100" workbookViewId="0">
      <selection activeCell="C5" sqref="C5:N5"/>
    </sheetView>
  </sheetViews>
  <sheetFormatPr baseColWidth="10" defaultColWidth="11.44140625" defaultRowHeight="13.2"/>
  <cols>
    <col min="1" max="1" width="1.33203125" style="6" customWidth="1"/>
    <col min="2" max="2" width="2" style="6" customWidth="1"/>
    <col min="3" max="3" width="31.33203125" style="6" customWidth="1"/>
    <col min="4" max="4" width="20.33203125" style="48" customWidth="1"/>
    <col min="5" max="5" width="20.33203125" style="6" customWidth="1"/>
    <col min="6" max="7" width="19.33203125" style="48" customWidth="1"/>
    <col min="8" max="8" width="19" style="48" customWidth="1"/>
    <col min="9" max="9" width="19.5546875" style="48" customWidth="1"/>
    <col min="10" max="10" width="18.6640625" style="48" customWidth="1"/>
    <col min="11" max="12" width="17.33203125" style="48" customWidth="1"/>
    <col min="13" max="13" width="17.33203125" style="49" customWidth="1"/>
    <col min="14" max="14" width="20.6640625" style="48" customWidth="1"/>
    <col min="15" max="15" width="2.5546875" style="6" customWidth="1"/>
    <col min="16" max="16" width="1.33203125" style="6" customWidth="1"/>
    <col min="17" max="17" width="14.44140625" style="6" customWidth="1"/>
    <col min="18" max="18" width="3.6640625" style="6" customWidth="1"/>
    <col min="19" max="20" width="14.33203125" style="6" customWidth="1"/>
    <col min="21" max="16384" width="11.44140625" style="6"/>
  </cols>
  <sheetData>
    <row r="1" spans="1:16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4"/>
      <c r="N1" s="3"/>
      <c r="O1" s="2"/>
      <c r="P1" s="5"/>
    </row>
    <row r="2" spans="1:16" ht="18" customHeight="1">
      <c r="A2" s="7"/>
      <c r="B2" s="8"/>
      <c r="C2" s="9" t="s">
        <v>0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P2" s="10"/>
    </row>
    <row r="3" spans="1:16" ht="19.5" customHeight="1">
      <c r="A3" s="7"/>
      <c r="C3" s="9" t="s">
        <v>1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P3" s="10"/>
    </row>
    <row r="4" spans="1:16" ht="15">
      <c r="A4" s="7"/>
      <c r="C4" s="11" t="s">
        <v>2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P4" s="10"/>
    </row>
    <row r="5" spans="1:16" ht="15" customHeight="1">
      <c r="A5" s="7"/>
      <c r="C5" s="12" t="s">
        <v>3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P5" s="10"/>
    </row>
    <row r="6" spans="1:16" ht="15.75" customHeight="1">
      <c r="A6" s="7"/>
      <c r="C6" s="13" t="s">
        <v>4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P6" s="10"/>
    </row>
    <row r="7" spans="1:16" ht="5.25" customHeight="1" thickBot="1">
      <c r="A7" s="7"/>
      <c r="D7" s="6"/>
      <c r="F7" s="6"/>
      <c r="G7" s="6"/>
      <c r="H7" s="6"/>
      <c r="I7" s="6"/>
      <c r="J7" s="6"/>
      <c r="K7" s="6"/>
      <c r="L7" s="6"/>
      <c r="M7" s="14"/>
      <c r="N7" s="6"/>
      <c r="P7" s="10"/>
    </row>
    <row r="8" spans="1:16">
      <c r="A8" s="7"/>
      <c r="C8" s="15"/>
      <c r="D8" s="16" t="s">
        <v>5</v>
      </c>
      <c r="E8" s="17" t="s">
        <v>6</v>
      </c>
      <c r="F8" s="16" t="s">
        <v>7</v>
      </c>
      <c r="G8" s="16" t="s">
        <v>8</v>
      </c>
      <c r="H8" s="18" t="s">
        <v>5</v>
      </c>
      <c r="I8" s="19" t="s">
        <v>9</v>
      </c>
      <c r="J8" s="19" t="s">
        <v>10</v>
      </c>
      <c r="K8" s="18" t="s">
        <v>11</v>
      </c>
      <c r="L8" s="18" t="s">
        <v>5</v>
      </c>
      <c r="M8" s="20" t="s">
        <v>12</v>
      </c>
      <c r="N8" s="18" t="s">
        <v>13</v>
      </c>
      <c r="P8" s="10"/>
    </row>
    <row r="9" spans="1:16" ht="13.8" thickBot="1">
      <c r="A9" s="7"/>
      <c r="B9" s="6" t="s">
        <v>14</v>
      </c>
      <c r="C9" s="21" t="s">
        <v>15</v>
      </c>
      <c r="D9" s="22" t="s">
        <v>16</v>
      </c>
      <c r="E9" s="23" t="s">
        <v>17</v>
      </c>
      <c r="F9" s="22" t="s">
        <v>14</v>
      </c>
      <c r="G9" s="22" t="s">
        <v>14</v>
      </c>
      <c r="H9" s="24" t="s">
        <v>18</v>
      </c>
      <c r="I9" s="25" t="s">
        <v>19</v>
      </c>
      <c r="J9" s="25" t="s">
        <v>20</v>
      </c>
      <c r="K9" s="24" t="s">
        <v>21</v>
      </c>
      <c r="L9" s="24" t="s">
        <v>22</v>
      </c>
      <c r="M9" s="26" t="s">
        <v>23</v>
      </c>
      <c r="N9" s="24" t="s">
        <v>24</v>
      </c>
      <c r="P9" s="10"/>
    </row>
    <row r="10" spans="1:16" ht="14.25" customHeight="1">
      <c r="A10" s="7"/>
      <c r="C10" s="27" t="s">
        <v>25</v>
      </c>
      <c r="D10" s="28">
        <v>699520</v>
      </c>
      <c r="E10" s="28">
        <v>370868</v>
      </c>
      <c r="F10" s="28">
        <v>0</v>
      </c>
      <c r="G10" s="28">
        <v>5596</v>
      </c>
      <c r="H10" s="28">
        <v>20173</v>
      </c>
      <c r="I10" s="28">
        <v>0</v>
      </c>
      <c r="J10" s="29">
        <v>17768</v>
      </c>
      <c r="K10" s="28">
        <v>1218</v>
      </c>
      <c r="L10" s="28">
        <v>5236</v>
      </c>
      <c r="M10" s="30">
        <v>0</v>
      </c>
      <c r="N10" s="31">
        <f>SUM(D10:M10)</f>
        <v>1120379</v>
      </c>
      <c r="P10" s="10"/>
    </row>
    <row r="11" spans="1:16" ht="14.25" customHeight="1">
      <c r="A11" s="7"/>
      <c r="C11" s="27" t="s">
        <v>26</v>
      </c>
      <c r="D11" s="28">
        <v>565182</v>
      </c>
      <c r="E11" s="28">
        <v>299646</v>
      </c>
      <c r="F11" s="28">
        <v>0</v>
      </c>
      <c r="G11" s="28">
        <v>4521</v>
      </c>
      <c r="H11" s="28">
        <v>16299</v>
      </c>
      <c r="I11" s="28">
        <v>0</v>
      </c>
      <c r="J11" s="29">
        <v>14142</v>
      </c>
      <c r="K11" s="28">
        <v>984</v>
      </c>
      <c r="L11" s="28">
        <v>0</v>
      </c>
      <c r="M11" s="30">
        <v>0</v>
      </c>
      <c r="N11" s="31">
        <f t="shared" ref="N11:N69" si="0">SUM(D11:M11)</f>
        <v>900774</v>
      </c>
      <c r="P11" s="10"/>
    </row>
    <row r="12" spans="1:16" ht="14.25" customHeight="1">
      <c r="A12" s="7"/>
      <c r="C12" s="27" t="s">
        <v>27</v>
      </c>
      <c r="D12" s="28">
        <v>465821</v>
      </c>
      <c r="E12" s="28">
        <v>246967</v>
      </c>
      <c r="F12" s="28">
        <v>0</v>
      </c>
      <c r="G12" s="28">
        <v>3726</v>
      </c>
      <c r="H12" s="28">
        <v>13434</v>
      </c>
      <c r="I12" s="28">
        <v>0</v>
      </c>
      <c r="J12" s="29">
        <v>8338</v>
      </c>
      <c r="K12" s="28">
        <v>811</v>
      </c>
      <c r="L12" s="28">
        <v>0</v>
      </c>
      <c r="M12" s="30">
        <v>0</v>
      </c>
      <c r="N12" s="31">
        <f t="shared" si="0"/>
        <v>739097</v>
      </c>
      <c r="P12" s="10"/>
    </row>
    <row r="13" spans="1:16" ht="14.25" customHeight="1">
      <c r="A13" s="7"/>
      <c r="C13" s="27" t="s">
        <v>28</v>
      </c>
      <c r="D13" s="28">
        <v>531390</v>
      </c>
      <c r="E13" s="28">
        <v>281730</v>
      </c>
      <c r="F13" s="28">
        <v>0</v>
      </c>
      <c r="G13" s="28">
        <v>4251</v>
      </c>
      <c r="H13" s="28">
        <v>15325</v>
      </c>
      <c r="I13" s="28">
        <v>0</v>
      </c>
      <c r="J13" s="29">
        <v>13012</v>
      </c>
      <c r="K13" s="28">
        <v>925</v>
      </c>
      <c r="L13" s="28">
        <v>79498</v>
      </c>
      <c r="M13" s="30">
        <v>0</v>
      </c>
      <c r="N13" s="31">
        <f t="shared" si="0"/>
        <v>926131</v>
      </c>
      <c r="P13" s="10"/>
    </row>
    <row r="14" spans="1:16" ht="14.25" customHeight="1">
      <c r="A14" s="7"/>
      <c r="C14" s="27" t="s">
        <v>29</v>
      </c>
      <c r="D14" s="28">
        <v>4017237</v>
      </c>
      <c r="E14" s="28">
        <v>2129841</v>
      </c>
      <c r="F14" s="28">
        <v>0</v>
      </c>
      <c r="G14" s="28">
        <v>32136</v>
      </c>
      <c r="H14" s="28">
        <v>115851</v>
      </c>
      <c r="I14" s="28">
        <v>0</v>
      </c>
      <c r="J14" s="29">
        <v>120155</v>
      </c>
      <c r="K14" s="28">
        <v>6993</v>
      </c>
      <c r="L14" s="28">
        <v>0</v>
      </c>
      <c r="M14" s="30">
        <v>0</v>
      </c>
      <c r="N14" s="31">
        <f t="shared" si="0"/>
        <v>6422213</v>
      </c>
      <c r="P14" s="10"/>
    </row>
    <row r="15" spans="1:16" ht="14.25" customHeight="1">
      <c r="A15" s="7"/>
      <c r="C15" s="27" t="s">
        <v>30</v>
      </c>
      <c r="D15" s="28">
        <v>743897</v>
      </c>
      <c r="E15" s="28">
        <v>394396</v>
      </c>
      <c r="F15" s="28">
        <v>0</v>
      </c>
      <c r="G15" s="28">
        <v>5951</v>
      </c>
      <c r="H15" s="28">
        <v>21453</v>
      </c>
      <c r="I15" s="28">
        <v>0</v>
      </c>
      <c r="J15" s="29">
        <v>21846</v>
      </c>
      <c r="K15" s="28">
        <v>1295</v>
      </c>
      <c r="L15" s="28">
        <v>0</v>
      </c>
      <c r="M15" s="30">
        <v>25427</v>
      </c>
      <c r="N15" s="31">
        <f t="shared" si="0"/>
        <v>1214265</v>
      </c>
      <c r="P15" s="10"/>
    </row>
    <row r="16" spans="1:16" ht="14.25" customHeight="1">
      <c r="A16" s="7"/>
      <c r="C16" s="27" t="s">
        <v>31</v>
      </c>
      <c r="D16" s="28">
        <v>1481571</v>
      </c>
      <c r="E16" s="28">
        <v>785493</v>
      </c>
      <c r="F16" s="28">
        <v>0</v>
      </c>
      <c r="G16" s="28">
        <v>11852</v>
      </c>
      <c r="H16" s="28">
        <v>42726</v>
      </c>
      <c r="I16" s="28">
        <v>0</v>
      </c>
      <c r="J16" s="29">
        <v>35520</v>
      </c>
      <c r="K16" s="28">
        <v>2579</v>
      </c>
      <c r="L16" s="28">
        <v>0</v>
      </c>
      <c r="M16" s="30">
        <v>0</v>
      </c>
      <c r="N16" s="31">
        <f t="shared" si="0"/>
        <v>2359741</v>
      </c>
      <c r="P16" s="10"/>
    </row>
    <row r="17" spans="1:16" ht="14.25" customHeight="1">
      <c r="A17" s="7"/>
      <c r="C17" s="27" t="s">
        <v>32</v>
      </c>
      <c r="D17" s="28">
        <v>961884</v>
      </c>
      <c r="E17" s="28">
        <v>509967</v>
      </c>
      <c r="F17" s="28">
        <v>0</v>
      </c>
      <c r="G17" s="28">
        <v>7695</v>
      </c>
      <c r="H17" s="28">
        <v>27739</v>
      </c>
      <c r="I17" s="28">
        <v>0</v>
      </c>
      <c r="J17" s="29">
        <v>33405</v>
      </c>
      <c r="K17" s="28">
        <v>1674</v>
      </c>
      <c r="L17" s="28">
        <v>0</v>
      </c>
      <c r="M17" s="30">
        <v>0</v>
      </c>
      <c r="N17" s="31">
        <f t="shared" si="0"/>
        <v>1542364</v>
      </c>
      <c r="P17" s="10"/>
    </row>
    <row r="18" spans="1:16" ht="14.25" customHeight="1">
      <c r="A18" s="7"/>
      <c r="C18" s="27" t="s">
        <v>33</v>
      </c>
      <c r="D18" s="28">
        <v>1557545</v>
      </c>
      <c r="E18" s="28">
        <v>825772</v>
      </c>
      <c r="F18" s="28">
        <v>0</v>
      </c>
      <c r="G18" s="28">
        <v>12460</v>
      </c>
      <c r="H18" s="28">
        <v>44917</v>
      </c>
      <c r="I18" s="28">
        <v>0</v>
      </c>
      <c r="J18" s="29">
        <v>32447</v>
      </c>
      <c r="K18" s="28">
        <v>2711</v>
      </c>
      <c r="L18" s="28">
        <v>0</v>
      </c>
      <c r="M18" s="30">
        <v>0</v>
      </c>
      <c r="N18" s="31">
        <f t="shared" si="0"/>
        <v>2475852</v>
      </c>
      <c r="P18" s="10"/>
    </row>
    <row r="19" spans="1:16" ht="14.25" customHeight="1">
      <c r="A19" s="7"/>
      <c r="C19" s="27" t="s">
        <v>34</v>
      </c>
      <c r="D19" s="28">
        <v>358018</v>
      </c>
      <c r="E19" s="28">
        <v>189812</v>
      </c>
      <c r="F19" s="28">
        <v>0</v>
      </c>
      <c r="G19" s="28">
        <v>2864</v>
      </c>
      <c r="H19" s="28">
        <v>10325</v>
      </c>
      <c r="I19" s="28">
        <v>0</v>
      </c>
      <c r="J19" s="29">
        <v>6092</v>
      </c>
      <c r="K19" s="28">
        <v>623</v>
      </c>
      <c r="L19" s="28">
        <v>0</v>
      </c>
      <c r="M19" s="30">
        <v>0</v>
      </c>
      <c r="N19" s="31">
        <f t="shared" si="0"/>
        <v>567734</v>
      </c>
      <c r="P19" s="10"/>
    </row>
    <row r="20" spans="1:16" ht="14.25" customHeight="1">
      <c r="A20" s="7"/>
      <c r="C20" s="27" t="s">
        <v>35</v>
      </c>
      <c r="D20" s="28">
        <v>399561</v>
      </c>
      <c r="E20" s="28">
        <v>211838</v>
      </c>
      <c r="F20" s="28">
        <v>0</v>
      </c>
      <c r="G20" s="28">
        <v>3196</v>
      </c>
      <c r="H20" s="28">
        <v>11523</v>
      </c>
      <c r="I20" s="28">
        <v>0</v>
      </c>
      <c r="J20" s="29">
        <v>8179</v>
      </c>
      <c r="K20" s="28">
        <v>695</v>
      </c>
      <c r="L20" s="28">
        <v>0</v>
      </c>
      <c r="M20" s="30">
        <v>6104</v>
      </c>
      <c r="N20" s="31">
        <f t="shared" si="0"/>
        <v>641096</v>
      </c>
      <c r="P20" s="10"/>
    </row>
    <row r="21" spans="1:16" ht="14.25" customHeight="1">
      <c r="A21" s="7"/>
      <c r="C21" s="27" t="s">
        <v>36</v>
      </c>
      <c r="D21" s="28">
        <v>17059369</v>
      </c>
      <c r="E21" s="28">
        <v>9044459</v>
      </c>
      <c r="F21" s="28">
        <v>0</v>
      </c>
      <c r="G21" s="28">
        <v>136469</v>
      </c>
      <c r="H21" s="28">
        <v>491968</v>
      </c>
      <c r="I21" s="28">
        <v>0</v>
      </c>
      <c r="J21" s="29">
        <v>595598</v>
      </c>
      <c r="K21" s="28">
        <v>29694</v>
      </c>
      <c r="L21" s="28">
        <v>2470332</v>
      </c>
      <c r="M21" s="30">
        <v>0</v>
      </c>
      <c r="N21" s="31">
        <f t="shared" si="0"/>
        <v>29827889</v>
      </c>
      <c r="P21" s="10"/>
    </row>
    <row r="22" spans="1:16" ht="14.25" customHeight="1">
      <c r="A22" s="7"/>
      <c r="C22" s="27" t="s">
        <v>37</v>
      </c>
      <c r="D22" s="28">
        <v>866208</v>
      </c>
      <c r="E22" s="28">
        <v>459242</v>
      </c>
      <c r="F22" s="28">
        <v>0</v>
      </c>
      <c r="G22" s="28">
        <v>6929</v>
      </c>
      <c r="H22" s="28">
        <v>24980</v>
      </c>
      <c r="I22" s="28">
        <v>0</v>
      </c>
      <c r="J22" s="29">
        <v>22771</v>
      </c>
      <c r="K22" s="28">
        <v>1508</v>
      </c>
      <c r="L22" s="28">
        <v>0</v>
      </c>
      <c r="M22" s="30">
        <v>0</v>
      </c>
      <c r="N22" s="31">
        <f t="shared" si="0"/>
        <v>1381638</v>
      </c>
      <c r="P22" s="10"/>
    </row>
    <row r="23" spans="1:16" ht="14.25" customHeight="1">
      <c r="A23" s="7"/>
      <c r="C23" s="27" t="s">
        <v>38</v>
      </c>
      <c r="D23" s="28">
        <v>628045</v>
      </c>
      <c r="E23" s="28">
        <v>332974</v>
      </c>
      <c r="F23" s="28">
        <v>0</v>
      </c>
      <c r="G23" s="28">
        <v>5024</v>
      </c>
      <c r="H23" s="28">
        <v>18112</v>
      </c>
      <c r="I23" s="28">
        <v>0</v>
      </c>
      <c r="J23" s="29">
        <v>17843</v>
      </c>
      <c r="K23" s="28">
        <v>1093</v>
      </c>
      <c r="L23" s="28">
        <v>0</v>
      </c>
      <c r="M23" s="30">
        <v>20866</v>
      </c>
      <c r="N23" s="31">
        <f t="shared" si="0"/>
        <v>1023957</v>
      </c>
      <c r="P23" s="10"/>
    </row>
    <row r="24" spans="1:16" ht="14.25" customHeight="1">
      <c r="A24" s="7"/>
      <c r="C24" s="27" t="s">
        <v>39</v>
      </c>
      <c r="D24" s="28">
        <v>2429346</v>
      </c>
      <c r="E24" s="28">
        <v>1287980</v>
      </c>
      <c r="F24" s="28">
        <v>0</v>
      </c>
      <c r="G24" s="28">
        <v>19434</v>
      </c>
      <c r="H24" s="28">
        <v>70059</v>
      </c>
      <c r="I24" s="28">
        <v>0</v>
      </c>
      <c r="J24" s="29">
        <v>58844</v>
      </c>
      <c r="K24" s="28">
        <v>4229</v>
      </c>
      <c r="L24" s="28">
        <v>0</v>
      </c>
      <c r="M24" s="30">
        <v>0</v>
      </c>
      <c r="N24" s="31">
        <f t="shared" si="0"/>
        <v>3869892</v>
      </c>
      <c r="P24" s="10"/>
    </row>
    <row r="25" spans="1:16" ht="14.25" customHeight="1">
      <c r="A25" s="7"/>
      <c r="C25" s="27" t="s">
        <v>40</v>
      </c>
      <c r="D25" s="28">
        <v>1573077</v>
      </c>
      <c r="E25" s="28">
        <v>834007</v>
      </c>
      <c r="F25" s="28">
        <v>0</v>
      </c>
      <c r="G25" s="28">
        <v>12584</v>
      </c>
      <c r="H25" s="28">
        <v>45365</v>
      </c>
      <c r="I25" s="28">
        <v>0</v>
      </c>
      <c r="J25" s="29">
        <v>57407</v>
      </c>
      <c r="K25" s="28">
        <v>2738</v>
      </c>
      <c r="L25" s="28">
        <v>0</v>
      </c>
      <c r="M25" s="30">
        <v>37292</v>
      </c>
      <c r="N25" s="31">
        <f t="shared" si="0"/>
        <v>2562470</v>
      </c>
      <c r="P25" s="10"/>
    </row>
    <row r="26" spans="1:16" ht="14.25" customHeight="1">
      <c r="A26" s="7"/>
      <c r="C26" s="27" t="s">
        <v>41</v>
      </c>
      <c r="D26" s="28">
        <v>17738434</v>
      </c>
      <c r="E26" s="28">
        <v>9404482</v>
      </c>
      <c r="F26" s="28">
        <v>0</v>
      </c>
      <c r="G26" s="28">
        <v>141901</v>
      </c>
      <c r="H26" s="28">
        <v>511552</v>
      </c>
      <c r="I26" s="28">
        <v>0</v>
      </c>
      <c r="J26" s="29">
        <v>548445</v>
      </c>
      <c r="K26" s="28">
        <v>30876</v>
      </c>
      <c r="L26" s="28">
        <v>0</v>
      </c>
      <c r="M26" s="30">
        <v>0</v>
      </c>
      <c r="N26" s="31">
        <f t="shared" si="0"/>
        <v>28375690</v>
      </c>
      <c r="P26" s="10"/>
    </row>
    <row r="27" spans="1:16" ht="14.25" customHeight="1">
      <c r="A27" s="7"/>
      <c r="C27" s="27" t="s">
        <v>42</v>
      </c>
      <c r="D27" s="28">
        <v>633488</v>
      </c>
      <c r="E27" s="28">
        <v>335859</v>
      </c>
      <c r="F27" s="28">
        <v>0</v>
      </c>
      <c r="G27" s="28">
        <v>5068</v>
      </c>
      <c r="H27" s="28">
        <v>18269</v>
      </c>
      <c r="I27" s="28">
        <v>0</v>
      </c>
      <c r="J27" s="29">
        <v>14018</v>
      </c>
      <c r="K27" s="28">
        <v>1103</v>
      </c>
      <c r="L27" s="28">
        <v>0</v>
      </c>
      <c r="M27" s="30">
        <v>0</v>
      </c>
      <c r="N27" s="31">
        <f t="shared" si="0"/>
        <v>1007805</v>
      </c>
      <c r="P27" s="10"/>
    </row>
    <row r="28" spans="1:16" ht="14.25" customHeight="1">
      <c r="A28" s="7"/>
      <c r="C28" s="27" t="s">
        <v>43</v>
      </c>
      <c r="D28" s="28">
        <v>2612465</v>
      </c>
      <c r="E28" s="28">
        <v>1385065</v>
      </c>
      <c r="F28" s="28">
        <v>0</v>
      </c>
      <c r="G28" s="28">
        <v>20899</v>
      </c>
      <c r="H28" s="28">
        <v>75340</v>
      </c>
      <c r="I28" s="28">
        <v>0</v>
      </c>
      <c r="J28" s="29">
        <v>69898</v>
      </c>
      <c r="K28" s="28">
        <v>4547</v>
      </c>
      <c r="L28" s="28">
        <v>247078</v>
      </c>
      <c r="M28" s="30">
        <v>0</v>
      </c>
      <c r="N28" s="31">
        <f t="shared" si="0"/>
        <v>4415292</v>
      </c>
      <c r="P28" s="10"/>
    </row>
    <row r="29" spans="1:16" ht="14.25" customHeight="1">
      <c r="A29" s="7"/>
      <c r="C29" s="27" t="s">
        <v>44</v>
      </c>
      <c r="D29" s="28">
        <v>6108508</v>
      </c>
      <c r="E29" s="28">
        <v>3238581</v>
      </c>
      <c r="F29" s="28">
        <v>0</v>
      </c>
      <c r="G29" s="28">
        <v>48866</v>
      </c>
      <c r="H29" s="28">
        <v>176161</v>
      </c>
      <c r="I29" s="28">
        <v>0</v>
      </c>
      <c r="J29" s="29">
        <v>164845</v>
      </c>
      <c r="K29" s="28">
        <v>10633</v>
      </c>
      <c r="L29" s="28">
        <v>1375913</v>
      </c>
      <c r="M29" s="30">
        <v>336337</v>
      </c>
      <c r="N29" s="31">
        <f t="shared" si="0"/>
        <v>11459844</v>
      </c>
      <c r="P29" s="10"/>
    </row>
    <row r="30" spans="1:16" ht="14.25" customHeight="1">
      <c r="A30" s="7"/>
      <c r="C30" s="27" t="s">
        <v>45</v>
      </c>
      <c r="D30" s="28">
        <v>681171</v>
      </c>
      <c r="E30" s="28">
        <v>361140</v>
      </c>
      <c r="F30" s="28">
        <v>0</v>
      </c>
      <c r="G30" s="28">
        <v>5449</v>
      </c>
      <c r="H30" s="28">
        <v>19644</v>
      </c>
      <c r="I30" s="28">
        <v>0</v>
      </c>
      <c r="J30" s="29">
        <v>14290</v>
      </c>
      <c r="K30" s="28">
        <v>1186</v>
      </c>
      <c r="L30" s="28">
        <v>0</v>
      </c>
      <c r="M30" s="30">
        <v>0</v>
      </c>
      <c r="N30" s="31">
        <f t="shared" si="0"/>
        <v>1082880</v>
      </c>
      <c r="P30" s="10"/>
    </row>
    <row r="31" spans="1:16" ht="14.25" customHeight="1">
      <c r="A31" s="7"/>
      <c r="C31" s="27" t="s">
        <v>46</v>
      </c>
      <c r="D31" s="28">
        <v>1670697</v>
      </c>
      <c r="E31" s="28">
        <v>885763</v>
      </c>
      <c r="F31" s="28">
        <v>0</v>
      </c>
      <c r="G31" s="28">
        <v>13365</v>
      </c>
      <c r="H31" s="28">
        <v>48181</v>
      </c>
      <c r="I31" s="28">
        <v>0</v>
      </c>
      <c r="J31" s="29">
        <v>51297</v>
      </c>
      <c r="K31" s="28">
        <v>2908</v>
      </c>
      <c r="L31" s="28">
        <v>242358</v>
      </c>
      <c r="M31" s="30">
        <v>0</v>
      </c>
      <c r="N31" s="31">
        <f t="shared" si="0"/>
        <v>2914569</v>
      </c>
      <c r="P31" s="10"/>
    </row>
    <row r="32" spans="1:16" ht="14.25" customHeight="1">
      <c r="A32" s="7"/>
      <c r="C32" s="27" t="s">
        <v>47</v>
      </c>
      <c r="D32" s="28">
        <v>1682148</v>
      </c>
      <c r="E32" s="28">
        <v>891834</v>
      </c>
      <c r="F32" s="28">
        <v>0</v>
      </c>
      <c r="G32" s="28">
        <v>13457</v>
      </c>
      <c r="H32" s="28">
        <v>48511</v>
      </c>
      <c r="I32" s="28">
        <v>0</v>
      </c>
      <c r="J32" s="29">
        <v>37551</v>
      </c>
      <c r="K32" s="28">
        <v>2928</v>
      </c>
      <c r="L32" s="28">
        <v>197243</v>
      </c>
      <c r="M32" s="30">
        <v>0</v>
      </c>
      <c r="N32" s="31">
        <f t="shared" si="0"/>
        <v>2873672</v>
      </c>
      <c r="P32" s="10"/>
    </row>
    <row r="33" spans="1:16" ht="14.25" customHeight="1">
      <c r="A33" s="7"/>
      <c r="C33" s="27" t="s">
        <v>48</v>
      </c>
      <c r="D33" s="28">
        <v>3058942</v>
      </c>
      <c r="E33" s="28">
        <v>1621776</v>
      </c>
      <c r="F33" s="28">
        <v>0</v>
      </c>
      <c r="G33" s="28">
        <v>24470</v>
      </c>
      <c r="H33" s="28">
        <v>88216</v>
      </c>
      <c r="I33" s="28">
        <v>0</v>
      </c>
      <c r="J33" s="29">
        <v>126336</v>
      </c>
      <c r="K33" s="28">
        <v>5325</v>
      </c>
      <c r="L33" s="28">
        <v>0</v>
      </c>
      <c r="M33" s="30">
        <v>0</v>
      </c>
      <c r="N33" s="31">
        <f t="shared" si="0"/>
        <v>4925065</v>
      </c>
      <c r="P33" s="10"/>
    </row>
    <row r="34" spans="1:16" ht="14.25" customHeight="1">
      <c r="A34" s="7"/>
      <c r="C34" s="27" t="s">
        <v>49</v>
      </c>
      <c r="D34" s="28">
        <v>1013848</v>
      </c>
      <c r="E34" s="28">
        <v>537517</v>
      </c>
      <c r="F34" s="28">
        <v>0</v>
      </c>
      <c r="G34" s="28">
        <v>8110</v>
      </c>
      <c r="H34" s="28">
        <v>29238</v>
      </c>
      <c r="I34" s="28">
        <v>0</v>
      </c>
      <c r="J34" s="29">
        <v>33345</v>
      </c>
      <c r="K34" s="28">
        <v>1765</v>
      </c>
      <c r="L34" s="28">
        <v>0</v>
      </c>
      <c r="M34" s="30">
        <v>0</v>
      </c>
      <c r="N34" s="31">
        <f t="shared" si="0"/>
        <v>1623823</v>
      </c>
      <c r="P34" s="10"/>
    </row>
    <row r="35" spans="1:16" ht="14.25" customHeight="1">
      <c r="A35" s="7"/>
      <c r="C35" s="27" t="s">
        <v>50</v>
      </c>
      <c r="D35" s="28">
        <v>5025584</v>
      </c>
      <c r="E35" s="28">
        <v>2664442</v>
      </c>
      <c r="F35" s="28">
        <v>0</v>
      </c>
      <c r="G35" s="28">
        <v>40203</v>
      </c>
      <c r="H35" s="28">
        <v>144931</v>
      </c>
      <c r="I35" s="28">
        <v>0</v>
      </c>
      <c r="J35" s="29">
        <v>77414</v>
      </c>
      <c r="K35" s="28">
        <v>8748</v>
      </c>
      <c r="L35" s="28">
        <v>2417</v>
      </c>
      <c r="M35" s="30">
        <v>485776</v>
      </c>
      <c r="N35" s="31">
        <f t="shared" si="0"/>
        <v>8449515</v>
      </c>
      <c r="P35" s="10"/>
    </row>
    <row r="36" spans="1:16" ht="14.25" customHeight="1">
      <c r="A36" s="7"/>
      <c r="C36" s="27" t="s">
        <v>51</v>
      </c>
      <c r="D36" s="28">
        <v>625365</v>
      </c>
      <c r="E36" s="28">
        <v>331553</v>
      </c>
      <c r="F36" s="28">
        <v>0</v>
      </c>
      <c r="G36" s="28">
        <v>5003</v>
      </c>
      <c r="H36" s="28">
        <v>18035</v>
      </c>
      <c r="I36" s="28">
        <v>0</v>
      </c>
      <c r="J36" s="29">
        <v>10601</v>
      </c>
      <c r="K36" s="28">
        <v>1089</v>
      </c>
      <c r="L36" s="28">
        <v>0</v>
      </c>
      <c r="M36" s="30">
        <v>0</v>
      </c>
      <c r="N36" s="31">
        <f t="shared" si="0"/>
        <v>991646</v>
      </c>
      <c r="P36" s="10"/>
    </row>
    <row r="37" spans="1:16" ht="14.25" customHeight="1">
      <c r="A37" s="7"/>
      <c r="C37" s="27" t="s">
        <v>52</v>
      </c>
      <c r="D37" s="28">
        <v>457795</v>
      </c>
      <c r="E37" s="28">
        <v>242711</v>
      </c>
      <c r="F37" s="28">
        <v>0</v>
      </c>
      <c r="G37" s="28">
        <v>3662</v>
      </c>
      <c r="H37" s="28">
        <v>13202</v>
      </c>
      <c r="I37" s="28">
        <v>0</v>
      </c>
      <c r="J37" s="29">
        <v>8589</v>
      </c>
      <c r="K37" s="28">
        <v>797</v>
      </c>
      <c r="L37" s="28">
        <v>0</v>
      </c>
      <c r="M37" s="30">
        <v>0</v>
      </c>
      <c r="N37" s="31">
        <f t="shared" si="0"/>
        <v>726756</v>
      </c>
      <c r="P37" s="10"/>
    </row>
    <row r="38" spans="1:16" ht="14.25" customHeight="1">
      <c r="A38" s="7"/>
      <c r="C38" s="27" t="s">
        <v>53</v>
      </c>
      <c r="D38" s="28">
        <v>1840663</v>
      </c>
      <c r="E38" s="28">
        <v>975875</v>
      </c>
      <c r="F38" s="28">
        <v>0</v>
      </c>
      <c r="G38" s="28">
        <v>14725</v>
      </c>
      <c r="H38" s="28">
        <v>53082</v>
      </c>
      <c r="I38" s="28">
        <v>0</v>
      </c>
      <c r="J38" s="29">
        <v>60126</v>
      </c>
      <c r="K38" s="28">
        <v>3204</v>
      </c>
      <c r="L38" s="28">
        <v>0</v>
      </c>
      <c r="M38" s="30">
        <v>71183</v>
      </c>
      <c r="N38" s="31">
        <f t="shared" si="0"/>
        <v>3018858</v>
      </c>
      <c r="P38" s="10"/>
    </row>
    <row r="39" spans="1:16" ht="14.25" customHeight="1">
      <c r="A39" s="7"/>
      <c r="C39" s="27" t="s">
        <v>54</v>
      </c>
      <c r="D39" s="28">
        <v>423735</v>
      </c>
      <c r="E39" s="28">
        <v>224654</v>
      </c>
      <c r="F39" s="28">
        <v>0</v>
      </c>
      <c r="G39" s="28">
        <v>3390</v>
      </c>
      <c r="H39" s="28">
        <v>12220</v>
      </c>
      <c r="I39" s="28">
        <v>0</v>
      </c>
      <c r="J39" s="29">
        <v>8277</v>
      </c>
      <c r="K39" s="28">
        <v>738</v>
      </c>
      <c r="L39" s="28">
        <v>33066</v>
      </c>
      <c r="M39" s="30">
        <v>0</v>
      </c>
      <c r="N39" s="31">
        <f t="shared" si="0"/>
        <v>706080</v>
      </c>
      <c r="P39" s="10"/>
    </row>
    <row r="40" spans="1:16" ht="14.25" customHeight="1">
      <c r="A40" s="7"/>
      <c r="C40" s="27" t="s">
        <v>55</v>
      </c>
      <c r="D40" s="28">
        <v>1317584</v>
      </c>
      <c r="E40" s="28">
        <v>698551</v>
      </c>
      <c r="F40" s="28">
        <v>0</v>
      </c>
      <c r="G40" s="28">
        <v>10540</v>
      </c>
      <c r="H40" s="28">
        <v>37997</v>
      </c>
      <c r="I40" s="28">
        <v>0</v>
      </c>
      <c r="J40" s="29">
        <v>27727</v>
      </c>
      <c r="K40" s="28">
        <v>2293</v>
      </c>
      <c r="L40" s="28">
        <v>157414</v>
      </c>
      <c r="M40" s="30">
        <v>57615</v>
      </c>
      <c r="N40" s="31">
        <f t="shared" si="0"/>
        <v>2309721</v>
      </c>
      <c r="P40" s="10"/>
    </row>
    <row r="41" spans="1:16" ht="14.25" customHeight="1">
      <c r="A41" s="7"/>
      <c r="C41" s="27" t="s">
        <v>56</v>
      </c>
      <c r="D41" s="28">
        <v>1423881</v>
      </c>
      <c r="E41" s="28">
        <v>754907</v>
      </c>
      <c r="F41" s="28">
        <v>0</v>
      </c>
      <c r="G41" s="28">
        <v>11391</v>
      </c>
      <c r="H41" s="28">
        <v>41063</v>
      </c>
      <c r="I41" s="28">
        <v>0</v>
      </c>
      <c r="J41" s="29">
        <v>37025</v>
      </c>
      <c r="K41" s="28">
        <v>2478</v>
      </c>
      <c r="L41" s="28">
        <v>473586</v>
      </c>
      <c r="M41" s="30">
        <v>0</v>
      </c>
      <c r="N41" s="31">
        <f t="shared" si="0"/>
        <v>2744331</v>
      </c>
      <c r="P41" s="10"/>
    </row>
    <row r="42" spans="1:16" ht="14.25" customHeight="1">
      <c r="A42" s="7"/>
      <c r="C42" s="27" t="s">
        <v>57</v>
      </c>
      <c r="D42" s="28">
        <v>698868</v>
      </c>
      <c r="E42" s="28">
        <v>370522</v>
      </c>
      <c r="F42" s="28">
        <v>0</v>
      </c>
      <c r="G42" s="28">
        <v>5591</v>
      </c>
      <c r="H42" s="28">
        <v>20154</v>
      </c>
      <c r="I42" s="28">
        <v>0</v>
      </c>
      <c r="J42" s="29">
        <v>14567</v>
      </c>
      <c r="K42" s="28">
        <v>1216</v>
      </c>
      <c r="L42" s="28">
        <v>0</v>
      </c>
      <c r="M42" s="30">
        <v>0</v>
      </c>
      <c r="N42" s="31">
        <f t="shared" si="0"/>
        <v>1110918</v>
      </c>
      <c r="P42" s="10"/>
    </row>
    <row r="43" spans="1:16" ht="14.25" customHeight="1">
      <c r="A43" s="7"/>
      <c r="C43" s="27" t="s">
        <v>58</v>
      </c>
      <c r="D43" s="28">
        <v>3220354</v>
      </c>
      <c r="E43" s="28">
        <v>1707353</v>
      </c>
      <c r="F43" s="28">
        <v>0</v>
      </c>
      <c r="G43" s="28">
        <v>25762</v>
      </c>
      <c r="H43" s="28">
        <v>92870</v>
      </c>
      <c r="I43" s="28">
        <v>0</v>
      </c>
      <c r="J43" s="29">
        <v>80184</v>
      </c>
      <c r="K43" s="28">
        <v>5606</v>
      </c>
      <c r="L43" s="28">
        <v>286437</v>
      </c>
      <c r="M43" s="30">
        <v>167934</v>
      </c>
      <c r="N43" s="31">
        <f t="shared" si="0"/>
        <v>5586500</v>
      </c>
      <c r="P43" s="10"/>
    </row>
    <row r="44" spans="1:16" ht="14.25" customHeight="1">
      <c r="A44" s="7"/>
      <c r="C44" s="27" t="s">
        <v>59</v>
      </c>
      <c r="D44" s="28">
        <v>1175295</v>
      </c>
      <c r="E44" s="28">
        <v>623113</v>
      </c>
      <c r="F44" s="28">
        <v>0</v>
      </c>
      <c r="G44" s="28">
        <v>9402</v>
      </c>
      <c r="H44" s="28">
        <v>33894</v>
      </c>
      <c r="I44" s="28">
        <v>0</v>
      </c>
      <c r="J44" s="29">
        <v>40502</v>
      </c>
      <c r="K44" s="28">
        <v>2046</v>
      </c>
      <c r="L44" s="28">
        <v>0</v>
      </c>
      <c r="M44" s="30">
        <v>0</v>
      </c>
      <c r="N44" s="31">
        <f t="shared" si="0"/>
        <v>1884252</v>
      </c>
      <c r="P44" s="10"/>
    </row>
    <row r="45" spans="1:16" ht="14.25" customHeight="1">
      <c r="A45" s="7"/>
      <c r="C45" s="27" t="s">
        <v>60</v>
      </c>
      <c r="D45" s="28">
        <v>3044846</v>
      </c>
      <c r="E45" s="28">
        <v>1614303</v>
      </c>
      <c r="F45" s="28">
        <v>0</v>
      </c>
      <c r="G45" s="28">
        <v>24358</v>
      </c>
      <c r="H45" s="28">
        <v>87809</v>
      </c>
      <c r="I45" s="28">
        <v>0</v>
      </c>
      <c r="J45" s="29">
        <v>108545</v>
      </c>
      <c r="K45" s="28">
        <v>5300</v>
      </c>
      <c r="L45" s="28">
        <v>0</v>
      </c>
      <c r="M45" s="30">
        <v>0</v>
      </c>
      <c r="N45" s="31">
        <f t="shared" si="0"/>
        <v>4885161</v>
      </c>
      <c r="P45" s="10"/>
    </row>
    <row r="46" spans="1:16" ht="14.25" customHeight="1">
      <c r="A46" s="7"/>
      <c r="C46" s="27" t="s">
        <v>61</v>
      </c>
      <c r="D46" s="28">
        <v>1283087</v>
      </c>
      <c r="E46" s="28">
        <v>680261</v>
      </c>
      <c r="F46" s="28">
        <v>0</v>
      </c>
      <c r="G46" s="28">
        <v>10264</v>
      </c>
      <c r="H46" s="28">
        <v>37002</v>
      </c>
      <c r="I46" s="28">
        <v>0</v>
      </c>
      <c r="J46" s="29">
        <v>43848</v>
      </c>
      <c r="K46" s="28">
        <v>2233</v>
      </c>
      <c r="L46" s="28">
        <v>273493</v>
      </c>
      <c r="M46" s="30">
        <v>0</v>
      </c>
      <c r="N46" s="31">
        <f t="shared" si="0"/>
        <v>2330188</v>
      </c>
      <c r="P46" s="10"/>
    </row>
    <row r="47" spans="1:16" ht="14.25" customHeight="1">
      <c r="A47" s="7"/>
      <c r="C47" s="27" t="s">
        <v>62</v>
      </c>
      <c r="D47" s="28">
        <v>4812617</v>
      </c>
      <c r="E47" s="28">
        <v>2551531</v>
      </c>
      <c r="F47" s="28">
        <v>0</v>
      </c>
      <c r="G47" s="28">
        <v>38499</v>
      </c>
      <c r="H47" s="28">
        <v>138789</v>
      </c>
      <c r="I47" s="28">
        <v>0</v>
      </c>
      <c r="J47" s="29">
        <v>176122</v>
      </c>
      <c r="K47" s="28">
        <v>8377</v>
      </c>
      <c r="L47" s="28">
        <v>460017</v>
      </c>
      <c r="M47" s="30">
        <v>0</v>
      </c>
      <c r="N47" s="31">
        <f t="shared" si="0"/>
        <v>8185952</v>
      </c>
      <c r="P47" s="10"/>
    </row>
    <row r="48" spans="1:16" ht="14.25" customHeight="1">
      <c r="A48" s="7"/>
      <c r="C48" s="27" t="s">
        <v>63</v>
      </c>
      <c r="D48" s="28">
        <v>4794987</v>
      </c>
      <c r="E48" s="28">
        <v>2542184</v>
      </c>
      <c r="F48" s="28">
        <v>0</v>
      </c>
      <c r="G48" s="28">
        <v>38358</v>
      </c>
      <c r="H48" s="28">
        <v>138281</v>
      </c>
      <c r="I48" s="28">
        <v>0</v>
      </c>
      <c r="J48" s="29">
        <v>161733</v>
      </c>
      <c r="K48" s="28">
        <v>8346</v>
      </c>
      <c r="L48" s="28">
        <v>813638</v>
      </c>
      <c r="M48" s="30">
        <v>0</v>
      </c>
      <c r="N48" s="31">
        <f t="shared" si="0"/>
        <v>8497527</v>
      </c>
      <c r="P48" s="10"/>
    </row>
    <row r="49" spans="1:16" ht="14.25" customHeight="1">
      <c r="A49" s="7"/>
      <c r="C49" s="27" t="s">
        <v>64</v>
      </c>
      <c r="D49" s="28">
        <v>1729510</v>
      </c>
      <c r="E49" s="28">
        <v>916944</v>
      </c>
      <c r="F49" s="28">
        <v>0</v>
      </c>
      <c r="G49" s="28">
        <v>13835</v>
      </c>
      <c r="H49" s="28">
        <v>49877</v>
      </c>
      <c r="I49" s="28">
        <v>0</v>
      </c>
      <c r="J49" s="29">
        <v>55688</v>
      </c>
      <c r="K49" s="28">
        <v>3010</v>
      </c>
      <c r="L49" s="28">
        <v>0</v>
      </c>
      <c r="M49" s="30">
        <v>0</v>
      </c>
      <c r="N49" s="31">
        <f t="shared" si="0"/>
        <v>2768864</v>
      </c>
      <c r="P49" s="10"/>
    </row>
    <row r="50" spans="1:16" ht="14.25" customHeight="1">
      <c r="A50" s="7"/>
      <c r="C50" s="27" t="s">
        <v>65</v>
      </c>
      <c r="D50" s="28">
        <v>435614</v>
      </c>
      <c r="E50" s="28">
        <v>230952</v>
      </c>
      <c r="F50" s="28">
        <v>0</v>
      </c>
      <c r="G50" s="28">
        <v>3485</v>
      </c>
      <c r="H50" s="28">
        <v>12563</v>
      </c>
      <c r="I50" s="28">
        <v>0</v>
      </c>
      <c r="J50" s="29">
        <v>8975</v>
      </c>
      <c r="K50" s="28">
        <v>758</v>
      </c>
      <c r="L50" s="28">
        <v>35126</v>
      </c>
      <c r="M50" s="30">
        <v>12109</v>
      </c>
      <c r="N50" s="31">
        <f t="shared" si="0"/>
        <v>739582</v>
      </c>
      <c r="P50" s="10"/>
    </row>
    <row r="51" spans="1:16" ht="14.25" customHeight="1">
      <c r="A51" s="7"/>
      <c r="C51" s="27" t="s">
        <v>66</v>
      </c>
      <c r="D51" s="28">
        <v>5022074</v>
      </c>
      <c r="E51" s="28">
        <v>2662580</v>
      </c>
      <c r="F51" s="28">
        <v>0</v>
      </c>
      <c r="G51" s="28">
        <v>40175</v>
      </c>
      <c r="H51" s="28">
        <v>144830</v>
      </c>
      <c r="I51" s="28">
        <v>0</v>
      </c>
      <c r="J51" s="29">
        <v>162141</v>
      </c>
      <c r="K51" s="28">
        <v>8742</v>
      </c>
      <c r="L51" s="28">
        <v>0</v>
      </c>
      <c r="M51" s="30">
        <v>0</v>
      </c>
      <c r="N51" s="31">
        <f t="shared" si="0"/>
        <v>8040542</v>
      </c>
      <c r="P51" s="10"/>
    </row>
    <row r="52" spans="1:16" ht="14.25" customHeight="1">
      <c r="A52" s="7"/>
      <c r="C52" s="27" t="s">
        <v>67</v>
      </c>
      <c r="D52" s="28">
        <v>292758</v>
      </c>
      <c r="E52" s="28">
        <v>155213</v>
      </c>
      <c r="F52" s="28">
        <v>0</v>
      </c>
      <c r="G52" s="28">
        <v>2342</v>
      </c>
      <c r="H52" s="28">
        <v>8443</v>
      </c>
      <c r="I52" s="28">
        <v>0</v>
      </c>
      <c r="J52" s="29">
        <v>5118</v>
      </c>
      <c r="K52" s="28">
        <v>510</v>
      </c>
      <c r="L52" s="28">
        <v>20435</v>
      </c>
      <c r="M52" s="30">
        <v>0</v>
      </c>
      <c r="N52" s="31">
        <f t="shared" si="0"/>
        <v>484819</v>
      </c>
      <c r="P52" s="10"/>
    </row>
    <row r="53" spans="1:16" ht="14.25" customHeight="1">
      <c r="A53" s="7"/>
      <c r="C53" s="27" t="s">
        <v>68</v>
      </c>
      <c r="D53" s="28">
        <v>1371990</v>
      </c>
      <c r="E53" s="28">
        <v>727395</v>
      </c>
      <c r="F53" s="28">
        <v>0</v>
      </c>
      <c r="G53" s="28">
        <v>10975</v>
      </c>
      <c r="H53" s="28">
        <v>39566</v>
      </c>
      <c r="I53" s="28">
        <v>0</v>
      </c>
      <c r="J53" s="29">
        <v>42809</v>
      </c>
      <c r="K53" s="28">
        <v>2388</v>
      </c>
      <c r="L53" s="28">
        <v>211875</v>
      </c>
      <c r="M53" s="30">
        <v>0</v>
      </c>
      <c r="N53" s="31">
        <f t="shared" si="0"/>
        <v>2406998</v>
      </c>
      <c r="P53" s="10"/>
    </row>
    <row r="54" spans="1:16" ht="14.25" customHeight="1">
      <c r="A54" s="7"/>
      <c r="C54" s="27" t="s">
        <v>69</v>
      </c>
      <c r="D54" s="28">
        <v>979621</v>
      </c>
      <c r="E54" s="28">
        <v>519371</v>
      </c>
      <c r="F54" s="28">
        <v>0</v>
      </c>
      <c r="G54" s="28">
        <v>7837</v>
      </c>
      <c r="H54" s="28">
        <v>28251</v>
      </c>
      <c r="I54" s="28">
        <v>0</v>
      </c>
      <c r="J54" s="29">
        <v>24059</v>
      </c>
      <c r="K54" s="28">
        <v>1705</v>
      </c>
      <c r="L54" s="28">
        <v>145229</v>
      </c>
      <c r="M54" s="30">
        <v>0</v>
      </c>
      <c r="N54" s="31">
        <f t="shared" si="0"/>
        <v>1706073</v>
      </c>
      <c r="P54" s="10"/>
    </row>
    <row r="55" spans="1:16" ht="14.25" customHeight="1">
      <c r="A55" s="7"/>
      <c r="C55" s="27" t="s">
        <v>70</v>
      </c>
      <c r="D55" s="28">
        <v>905498</v>
      </c>
      <c r="E55" s="28">
        <v>480073</v>
      </c>
      <c r="F55" s="28">
        <v>0</v>
      </c>
      <c r="G55" s="28">
        <v>7244</v>
      </c>
      <c r="H55" s="28">
        <v>26113</v>
      </c>
      <c r="I55" s="28">
        <v>0</v>
      </c>
      <c r="J55" s="29">
        <v>20021</v>
      </c>
      <c r="K55" s="28">
        <v>1576</v>
      </c>
      <c r="L55" s="28">
        <v>79777</v>
      </c>
      <c r="M55" s="30">
        <v>0</v>
      </c>
      <c r="N55" s="31">
        <f t="shared" si="0"/>
        <v>1520302</v>
      </c>
      <c r="P55" s="10"/>
    </row>
    <row r="56" spans="1:16" ht="14.25" customHeight="1">
      <c r="A56" s="7"/>
      <c r="C56" s="27" t="s">
        <v>71</v>
      </c>
      <c r="D56" s="28">
        <v>744030</v>
      </c>
      <c r="E56" s="28">
        <v>394466</v>
      </c>
      <c r="F56" s="28">
        <v>0</v>
      </c>
      <c r="G56" s="28">
        <v>5952</v>
      </c>
      <c r="H56" s="28">
        <v>21457</v>
      </c>
      <c r="I56" s="28">
        <v>0</v>
      </c>
      <c r="J56" s="29">
        <v>16493</v>
      </c>
      <c r="K56" s="28">
        <v>1295</v>
      </c>
      <c r="L56" s="28">
        <v>57955</v>
      </c>
      <c r="M56" s="30">
        <v>0</v>
      </c>
      <c r="N56" s="31">
        <f t="shared" si="0"/>
        <v>1241648</v>
      </c>
      <c r="P56" s="10"/>
    </row>
    <row r="57" spans="1:16" ht="14.25" customHeight="1">
      <c r="A57" s="7"/>
      <c r="C57" s="27" t="s">
        <v>72</v>
      </c>
      <c r="D57" s="28">
        <v>2578245</v>
      </c>
      <c r="E57" s="28">
        <v>1366922</v>
      </c>
      <c r="F57" s="28">
        <v>0</v>
      </c>
      <c r="G57" s="28">
        <v>20625</v>
      </c>
      <c r="H57" s="28">
        <v>74353</v>
      </c>
      <c r="I57" s="28">
        <v>0</v>
      </c>
      <c r="J57" s="29">
        <v>73299</v>
      </c>
      <c r="K57" s="28">
        <v>4488</v>
      </c>
      <c r="L57" s="28">
        <v>55778</v>
      </c>
      <c r="M57" s="30">
        <v>0</v>
      </c>
      <c r="N57" s="31">
        <f t="shared" si="0"/>
        <v>4173710</v>
      </c>
      <c r="P57" s="10"/>
    </row>
    <row r="58" spans="1:16" ht="14.25" customHeight="1">
      <c r="A58" s="7"/>
      <c r="C58" s="27" t="s">
        <v>73</v>
      </c>
      <c r="D58" s="28">
        <v>1172980</v>
      </c>
      <c r="E58" s="28">
        <v>621885</v>
      </c>
      <c r="F58" s="28">
        <v>0</v>
      </c>
      <c r="G58" s="28">
        <v>9383</v>
      </c>
      <c r="H58" s="28">
        <v>33827</v>
      </c>
      <c r="I58" s="28">
        <v>0</v>
      </c>
      <c r="J58" s="29">
        <v>48186</v>
      </c>
      <c r="K58" s="28">
        <v>2042</v>
      </c>
      <c r="L58" s="28">
        <v>0</v>
      </c>
      <c r="M58" s="30">
        <v>6146</v>
      </c>
      <c r="N58" s="31">
        <f t="shared" si="0"/>
        <v>1894449</v>
      </c>
      <c r="P58" s="10"/>
    </row>
    <row r="59" spans="1:16" ht="14.25" customHeight="1">
      <c r="A59" s="7"/>
      <c r="C59" s="27" t="s">
        <v>74</v>
      </c>
      <c r="D59" s="28">
        <v>470735</v>
      </c>
      <c r="E59" s="28">
        <v>249572</v>
      </c>
      <c r="F59" s="28">
        <v>0</v>
      </c>
      <c r="G59" s="28">
        <v>3766</v>
      </c>
      <c r="H59" s="28">
        <v>13575</v>
      </c>
      <c r="I59" s="28">
        <v>0</v>
      </c>
      <c r="J59" s="29">
        <v>10385</v>
      </c>
      <c r="K59" s="28">
        <v>819</v>
      </c>
      <c r="L59" s="28">
        <v>0</v>
      </c>
      <c r="M59" s="30">
        <v>18401</v>
      </c>
      <c r="N59" s="31">
        <f t="shared" si="0"/>
        <v>767253</v>
      </c>
      <c r="P59" s="10"/>
    </row>
    <row r="60" spans="1:16" ht="14.25" customHeight="1">
      <c r="A60" s="7"/>
      <c r="C60" s="27" t="s">
        <v>75</v>
      </c>
      <c r="D60" s="28">
        <v>4238971</v>
      </c>
      <c r="E60" s="28">
        <v>2247398</v>
      </c>
      <c r="F60" s="28">
        <v>0</v>
      </c>
      <c r="G60" s="28">
        <v>33910</v>
      </c>
      <c r="H60" s="28">
        <v>122246</v>
      </c>
      <c r="I60" s="28">
        <v>0</v>
      </c>
      <c r="J60" s="29">
        <v>97561</v>
      </c>
      <c r="K60" s="28">
        <v>7379</v>
      </c>
      <c r="L60" s="28">
        <v>595169</v>
      </c>
      <c r="M60" s="30">
        <v>0</v>
      </c>
      <c r="N60" s="31">
        <f t="shared" si="0"/>
        <v>7342634</v>
      </c>
      <c r="P60" s="10"/>
    </row>
    <row r="61" spans="1:16" ht="14.25" customHeight="1">
      <c r="A61" s="7"/>
      <c r="C61" s="27" t="s">
        <v>76</v>
      </c>
      <c r="D61" s="28">
        <v>856678</v>
      </c>
      <c r="E61" s="28">
        <v>454189</v>
      </c>
      <c r="F61" s="28">
        <v>0</v>
      </c>
      <c r="G61" s="28">
        <v>6853</v>
      </c>
      <c r="H61" s="28">
        <v>24705</v>
      </c>
      <c r="I61" s="28">
        <v>0</v>
      </c>
      <c r="J61" s="29">
        <v>26579</v>
      </c>
      <c r="K61" s="28">
        <v>1491</v>
      </c>
      <c r="L61" s="28">
        <v>136</v>
      </c>
      <c r="M61" s="30">
        <v>0</v>
      </c>
      <c r="N61" s="31">
        <f t="shared" si="0"/>
        <v>1370631</v>
      </c>
      <c r="P61" s="10"/>
    </row>
    <row r="62" spans="1:16" ht="14.25" customHeight="1">
      <c r="A62" s="7"/>
      <c r="C62" s="27" t="s">
        <v>77</v>
      </c>
      <c r="D62" s="28">
        <v>3369683</v>
      </c>
      <c r="E62" s="28">
        <v>1786523</v>
      </c>
      <c r="F62" s="28">
        <v>0</v>
      </c>
      <c r="G62" s="28">
        <v>26956</v>
      </c>
      <c r="H62" s="28">
        <v>97177</v>
      </c>
      <c r="I62" s="28">
        <v>0</v>
      </c>
      <c r="J62" s="29">
        <v>93842</v>
      </c>
      <c r="K62" s="28">
        <v>5865</v>
      </c>
      <c r="L62" s="28">
        <v>434840</v>
      </c>
      <c r="M62" s="30">
        <v>0</v>
      </c>
      <c r="N62" s="31">
        <f t="shared" si="0"/>
        <v>5814886</v>
      </c>
      <c r="P62" s="10"/>
    </row>
    <row r="63" spans="1:16" ht="14.25" customHeight="1">
      <c r="A63" s="7"/>
      <c r="C63" s="27" t="s">
        <v>78</v>
      </c>
      <c r="D63" s="28">
        <v>1384765</v>
      </c>
      <c r="E63" s="28">
        <v>734169</v>
      </c>
      <c r="F63" s="28">
        <v>0</v>
      </c>
      <c r="G63" s="28">
        <v>11078</v>
      </c>
      <c r="H63" s="28">
        <v>39935</v>
      </c>
      <c r="I63" s="28">
        <v>0</v>
      </c>
      <c r="J63" s="29">
        <v>48347</v>
      </c>
      <c r="K63" s="28">
        <v>2410</v>
      </c>
      <c r="L63" s="28">
        <v>0</v>
      </c>
      <c r="M63" s="30">
        <v>27464</v>
      </c>
      <c r="N63" s="31">
        <f t="shared" si="0"/>
        <v>2248168</v>
      </c>
      <c r="P63" s="10"/>
    </row>
    <row r="64" spans="1:16" ht="14.25" customHeight="1">
      <c r="A64" s="7"/>
      <c r="C64" s="27" t="s">
        <v>79</v>
      </c>
      <c r="D64" s="28">
        <v>994156</v>
      </c>
      <c r="E64" s="28">
        <v>527077</v>
      </c>
      <c r="F64" s="28">
        <v>0</v>
      </c>
      <c r="G64" s="28">
        <v>7953</v>
      </c>
      <c r="H64" s="28">
        <v>28670</v>
      </c>
      <c r="I64" s="28">
        <v>0</v>
      </c>
      <c r="J64" s="29">
        <v>33214</v>
      </c>
      <c r="K64" s="28">
        <v>1730</v>
      </c>
      <c r="L64" s="28">
        <v>0</v>
      </c>
      <c r="M64" s="30">
        <v>30770</v>
      </c>
      <c r="N64" s="31">
        <f t="shared" si="0"/>
        <v>1623570</v>
      </c>
      <c r="P64" s="10"/>
    </row>
    <row r="65" spans="1:16" ht="14.25" customHeight="1">
      <c r="A65" s="7"/>
      <c r="C65" s="27" t="s">
        <v>80</v>
      </c>
      <c r="D65" s="28">
        <v>1311507</v>
      </c>
      <c r="E65" s="28">
        <v>695329</v>
      </c>
      <c r="F65" s="28">
        <v>0</v>
      </c>
      <c r="G65" s="28">
        <v>10492</v>
      </c>
      <c r="H65" s="28">
        <v>37822</v>
      </c>
      <c r="I65" s="28">
        <v>0</v>
      </c>
      <c r="J65" s="29">
        <v>47552</v>
      </c>
      <c r="K65" s="28">
        <v>2283</v>
      </c>
      <c r="L65" s="28">
        <v>0</v>
      </c>
      <c r="M65" s="30">
        <v>0</v>
      </c>
      <c r="N65" s="31">
        <f t="shared" si="0"/>
        <v>2104985</v>
      </c>
      <c r="P65" s="10"/>
    </row>
    <row r="66" spans="1:16" ht="14.25" customHeight="1">
      <c r="A66" s="7"/>
      <c r="C66" s="27" t="s">
        <v>81</v>
      </c>
      <c r="D66" s="28">
        <v>2703053</v>
      </c>
      <c r="E66" s="28">
        <v>1433092</v>
      </c>
      <c r="F66" s="28">
        <v>0</v>
      </c>
      <c r="G66" s="28">
        <v>21623</v>
      </c>
      <c r="H66" s="28">
        <v>77952</v>
      </c>
      <c r="I66" s="28">
        <v>0</v>
      </c>
      <c r="J66" s="29">
        <v>82267</v>
      </c>
      <c r="K66" s="28">
        <v>4705</v>
      </c>
      <c r="L66" s="28">
        <v>0</v>
      </c>
      <c r="M66" s="30">
        <v>0</v>
      </c>
      <c r="N66" s="31">
        <f t="shared" si="0"/>
        <v>4322692</v>
      </c>
      <c r="P66" s="10"/>
    </row>
    <row r="67" spans="1:16" ht="14.25" customHeight="1" thickBot="1">
      <c r="A67" s="7"/>
      <c r="C67" s="27" t="s">
        <v>82</v>
      </c>
      <c r="D67" s="28">
        <v>14480364</v>
      </c>
      <c r="E67" s="28">
        <v>7677133</v>
      </c>
      <c r="F67" s="28">
        <v>0</v>
      </c>
      <c r="G67" s="28">
        <v>115837</v>
      </c>
      <c r="H67" s="28">
        <v>417593</v>
      </c>
      <c r="I67" s="28">
        <v>0</v>
      </c>
      <c r="J67" s="29">
        <v>404784</v>
      </c>
      <c r="K67" s="28">
        <v>25205</v>
      </c>
      <c r="L67" s="28">
        <v>2148940</v>
      </c>
      <c r="M67" s="30">
        <v>757004</v>
      </c>
      <c r="N67" s="31">
        <f t="shared" si="0"/>
        <v>26026860</v>
      </c>
      <c r="P67" s="10"/>
    </row>
    <row r="68" spans="1:16" ht="15.75" customHeight="1">
      <c r="A68" s="7"/>
      <c r="C68" s="32" t="s">
        <v>83</v>
      </c>
      <c r="D68" s="33">
        <f>SUM(D10:D67)</f>
        <v>144724265</v>
      </c>
      <c r="E68" s="33">
        <f>SUM(E10:E67)</f>
        <v>76729252</v>
      </c>
      <c r="F68" s="33">
        <f t="shared" ref="F68:M68" si="1">SUM(F10:F67)</f>
        <v>0</v>
      </c>
      <c r="G68" s="33">
        <f t="shared" si="1"/>
        <v>1157742</v>
      </c>
      <c r="H68" s="33">
        <f t="shared" si="1"/>
        <v>4173645</v>
      </c>
      <c r="I68" s="33">
        <f t="shared" si="1"/>
        <v>0</v>
      </c>
      <c r="J68" s="33">
        <f t="shared" si="1"/>
        <v>4279972</v>
      </c>
      <c r="K68" s="33">
        <f t="shared" si="1"/>
        <v>251913</v>
      </c>
      <c r="L68" s="33">
        <f t="shared" si="1"/>
        <v>10902986</v>
      </c>
      <c r="M68" s="34">
        <f t="shared" si="1"/>
        <v>2060428</v>
      </c>
      <c r="N68" s="35">
        <f t="shared" si="0"/>
        <v>244280203</v>
      </c>
      <c r="P68" s="10"/>
    </row>
    <row r="69" spans="1:16" ht="12" customHeight="1" thickBot="1">
      <c r="A69" s="7"/>
      <c r="C69" s="36"/>
      <c r="D69" s="37"/>
      <c r="E69" s="37"/>
      <c r="F69" s="37"/>
      <c r="G69" s="37"/>
      <c r="H69" s="37"/>
      <c r="I69" s="37"/>
      <c r="J69" s="38"/>
      <c r="K69" s="37"/>
      <c r="L69" s="37"/>
      <c r="M69" s="39"/>
      <c r="N69" s="37">
        <f t="shared" si="0"/>
        <v>0</v>
      </c>
      <c r="O69" s="6" t="s">
        <v>14</v>
      </c>
      <c r="P69" s="10"/>
    </row>
    <row r="70" spans="1:16" ht="0.75" customHeight="1" thickBot="1">
      <c r="A70" s="7"/>
      <c r="C70" s="40"/>
      <c r="D70" s="38"/>
      <c r="E70" s="40"/>
      <c r="F70" s="38"/>
      <c r="G70" s="38"/>
      <c r="H70" s="38"/>
      <c r="I70" s="38"/>
      <c r="J70" s="38"/>
      <c r="K70" s="38"/>
      <c r="L70" s="38"/>
      <c r="M70" s="41"/>
      <c r="N70" s="38"/>
      <c r="P70" s="10"/>
    </row>
    <row r="71" spans="1:16" ht="6" customHeight="1">
      <c r="A71" s="7"/>
      <c r="C71"/>
      <c r="D71" s="42"/>
      <c r="E71" s="42"/>
      <c r="F71" s="42"/>
      <c r="G71" s="42"/>
      <c r="H71" s="42"/>
      <c r="I71" s="42"/>
      <c r="J71" s="42"/>
      <c r="K71" s="42"/>
      <c r="L71" s="42"/>
      <c r="M71" s="43"/>
      <c r="N71" s="42"/>
      <c r="O71"/>
      <c r="P71" s="10"/>
    </row>
    <row r="72" spans="1:16" ht="7.5" customHeight="1" thickBot="1">
      <c r="A72" s="44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6"/>
      <c r="N72" s="45"/>
      <c r="O72" s="45"/>
      <c r="P72" s="47"/>
    </row>
    <row r="73" spans="1:16" ht="13.8" thickTop="1">
      <c r="N73" s="50"/>
    </row>
    <row r="74" spans="1:16">
      <c r="N74" s="50">
        <v>3605480</v>
      </c>
    </row>
    <row r="75" spans="1:16">
      <c r="N75" s="50">
        <v>23115620</v>
      </c>
    </row>
    <row r="76" spans="1:16">
      <c r="N76" s="50">
        <v>380902</v>
      </c>
    </row>
    <row r="77" spans="1:16">
      <c r="N77" s="50">
        <f>SUM(N68:N76)</f>
        <v>271382205</v>
      </c>
    </row>
  </sheetData>
  <mergeCells count="5">
    <mergeCell ref="C2:N2"/>
    <mergeCell ref="C3:N3"/>
    <mergeCell ref="C4:N4"/>
    <mergeCell ref="C5:N5"/>
    <mergeCell ref="C6:N6"/>
  </mergeCells>
  <printOptions horizontalCentered="1" verticalCentered="1"/>
  <pageMargins left="0.17" right="0.17" top="0.18" bottom="0.28999999999999998" header="0" footer="0"/>
  <pageSetup scale="58" orientation="landscape" r:id="rId1"/>
  <headerFooter alignWithMargins="0">
    <oddFooter>FEDERACION.xls&amp;RPágina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Medina</dc:creator>
  <cp:lastModifiedBy>Martin Medina</cp:lastModifiedBy>
  <dcterms:created xsi:type="dcterms:W3CDTF">2023-11-06T19:01:16Z</dcterms:created>
  <dcterms:modified xsi:type="dcterms:W3CDTF">2023-11-06T19:02:01Z</dcterms:modified>
</cp:coreProperties>
</file>