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ARTIN 2023\INFORMES\participaciones\"/>
    </mc:Choice>
  </mc:AlternateContent>
  <xr:revisionPtr revIDLastSave="0" documentId="13_ncr:1_{97F35C62-76D1-467F-9E4C-90C30755D9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MOPUESTO NÓMI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" l="1"/>
  <c r="E67" i="1"/>
  <c r="F67" i="1"/>
  <c r="G8" i="1" l="1"/>
  <c r="G12" i="1"/>
  <c r="H12" i="1" s="1"/>
  <c r="G13" i="1"/>
  <c r="G14" i="1"/>
  <c r="H14" i="1" s="1"/>
  <c r="G15" i="1"/>
  <c r="G16" i="1"/>
  <c r="G17" i="1"/>
  <c r="H17" i="1" s="1"/>
  <c r="G18" i="1"/>
  <c r="G19" i="1"/>
  <c r="G20" i="1"/>
  <c r="G21" i="1"/>
  <c r="H21" i="1" s="1"/>
  <c r="G22" i="1"/>
  <c r="H22" i="1" s="1"/>
  <c r="G23" i="1"/>
  <c r="H23" i="1" s="1"/>
  <c r="G24" i="1"/>
  <c r="H24" i="1" s="1"/>
  <c r="G25" i="1"/>
  <c r="G65" i="1"/>
  <c r="H65" i="1" s="1"/>
  <c r="G64" i="1"/>
  <c r="H64" i="1" s="1"/>
  <c r="G63" i="1"/>
  <c r="G62" i="1"/>
  <c r="H62" i="1" s="1"/>
  <c r="G61" i="1"/>
  <c r="G60" i="1"/>
  <c r="H60" i="1" s="1"/>
  <c r="G59" i="1"/>
  <c r="H59" i="1" s="1"/>
  <c r="G58" i="1"/>
  <c r="H58" i="1" s="1"/>
  <c r="G57" i="1"/>
  <c r="H57" i="1" s="1"/>
  <c r="G56" i="1"/>
  <c r="G55" i="1"/>
  <c r="H55" i="1" s="1"/>
  <c r="G54" i="1"/>
  <c r="G53" i="1"/>
  <c r="H53" i="1" s="1"/>
  <c r="G52" i="1"/>
  <c r="H52" i="1" s="1"/>
  <c r="G51" i="1"/>
  <c r="G50" i="1"/>
  <c r="H50" i="1" s="1"/>
  <c r="G49" i="1"/>
  <c r="G48" i="1"/>
  <c r="H48" i="1" s="1"/>
  <c r="G47" i="1"/>
  <c r="H47" i="1" s="1"/>
  <c r="G46" i="1"/>
  <c r="H46" i="1" s="1"/>
  <c r="G45" i="1"/>
  <c r="H45" i="1" s="1"/>
  <c r="G44" i="1"/>
  <c r="G43" i="1"/>
  <c r="H43" i="1" s="1"/>
  <c r="G42" i="1"/>
  <c r="G41" i="1"/>
  <c r="H41" i="1" s="1"/>
  <c r="G40" i="1"/>
  <c r="H40" i="1" s="1"/>
  <c r="G39" i="1"/>
  <c r="G38" i="1"/>
  <c r="H38" i="1" s="1"/>
  <c r="G37" i="1"/>
  <c r="G36" i="1"/>
  <c r="H36" i="1" s="1"/>
  <c r="G35" i="1"/>
  <c r="H35" i="1" s="1"/>
  <c r="G34" i="1"/>
  <c r="H34" i="1" s="1"/>
  <c r="G33" i="1"/>
  <c r="H33" i="1" s="1"/>
  <c r="G32" i="1"/>
  <c r="G31" i="1"/>
  <c r="H31" i="1" s="1"/>
  <c r="G30" i="1"/>
  <c r="G29" i="1"/>
  <c r="H29" i="1" s="1"/>
  <c r="G28" i="1"/>
  <c r="H28" i="1" s="1"/>
  <c r="G27" i="1"/>
  <c r="G26" i="1"/>
  <c r="H26" i="1" s="1"/>
  <c r="G11" i="1"/>
  <c r="H11" i="1" s="1"/>
  <c r="G10" i="1"/>
  <c r="H10" i="1" s="1"/>
  <c r="G9" i="1"/>
  <c r="G67" i="1" l="1"/>
  <c r="H32" i="1"/>
  <c r="H44" i="1"/>
  <c r="H56" i="1"/>
  <c r="H8" i="1"/>
  <c r="H9" i="1"/>
  <c r="H20" i="1"/>
  <c r="H19" i="1"/>
  <c r="H15" i="1"/>
  <c r="H37" i="1"/>
  <c r="H49" i="1"/>
  <c r="H61" i="1"/>
  <c r="H18" i="1"/>
  <c r="H27" i="1"/>
  <c r="H39" i="1"/>
  <c r="H51" i="1"/>
  <c r="H63" i="1"/>
  <c r="H16" i="1"/>
  <c r="H30" i="1"/>
  <c r="H42" i="1"/>
  <c r="H54" i="1"/>
  <c r="H25" i="1"/>
  <c r="H13" i="1"/>
  <c r="C67" i="1"/>
  <c r="H67" i="1" l="1"/>
</calcChain>
</file>

<file path=xl/sharedStrings.xml><?xml version="1.0" encoding="utf-8"?>
<sst xmlns="http://schemas.openxmlformats.org/spreadsheetml/2006/main" count="71" uniqueCount="71">
  <si>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</si>
  <si>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</si>
  <si>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</si>
  <si>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</si>
  <si>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</si>
  <si>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</si>
  <si>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</si>
  <si>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</si>
  <si>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</si>
  <si>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</si>
  <si>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</si>
  <si>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</si>
  <si>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</si>
  <si>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</si>
  <si>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</si>
  <si>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</si>
  <si>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</si>
  <si>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</si>
  <si>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</si>
  <si>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</si>
  <si>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</si>
  <si>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</si>
  <si>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</si>
  <si>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</si>
  <si>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</si>
  <si>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</si>
  <si>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</si>
  <si>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</si>
  <si>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</si>
  <si>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</si>
  <si>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GOBIERNO DEL ESTADO DE ZACATECAS</t>
  </si>
  <si>
    <t>DIRECCIÓN DE CONTABILIDAD</t>
  </si>
  <si>
    <t>No.</t>
  </si>
  <si>
    <t>T O T A L E S</t>
  </si>
  <si>
    <t>ABRIL</t>
  </si>
  <si>
    <t>MAYO</t>
  </si>
  <si>
    <t>JUNIO</t>
  </si>
  <si>
    <t>ACUMULADO SEMESTRAL</t>
  </si>
  <si>
    <t>ACUMULADO 1er: TRIMESTRE</t>
  </si>
  <si>
    <t>ACUMULADO  2do. TRIMESTRE</t>
  </si>
  <si>
    <t>SECRETARÍA DE FINANZAS</t>
  </si>
  <si>
    <t>SANTA MARÍA DE LA PAZ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</si>
  <si>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</si>
  <si>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</si>
  <si>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</si>
  <si>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</si>
  <si>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</si>
  <si>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</si>
  <si>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</si>
  <si>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</si>
  <si>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</si>
  <si>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</si>
  <si>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</si>
  <si>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</si>
  <si>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</si>
  <si>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</si>
  <si>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</si>
  <si>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</si>
  <si>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</si>
  <si>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</si>
  <si>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</si>
  <si>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</si>
  <si>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</si>
  <si>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</si>
  <si>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</si>
  <si>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</si>
  <si>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</si>
  <si>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</si>
  <si>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</si>
  <si>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</si>
  <si>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FONDO DEL IMPUESTO SOBRE NÓMINA PAGADO EN EL SEGUNDO TRIMESTRE Y ACUMULADO DEL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</si>
</sst>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>
    <font>
      <sz val="10"/>
      <name val="Arial"/>
    </font>
    <font>
      <sz val="10"/>
      <name val="Arial"/>
    </font>
    <font>
      <sz val="8"/>
      <name val="Lucida Sans Unicode"/>
      <family val="2"/>
    </font>
    <font>
      <b/>
      <sz val="14"/>
      <name val="CG Omega"/>
      <family val="2"/>
    </font>
    <font>
      <b/>
      <sz val="12"/>
      <name val="CG Omega"/>
      <family val="2"/>
    </font>
    <font>
      <b/>
      <sz val="10"/>
      <name val="CG Omega"/>
      <family val="2"/>
    </font>
    <font>
      <b/>
      <sz val="8"/>
      <color indexed="9"/>
      <name val="CG Omega"/>
      <family val="2"/>
    </font>
    <font>
      <sz val="8"/>
      <name val="CG Omega"/>
      <family val="2"/>
    </font>
    <font>
      <b/>
      <sz val="8"/>
      <name val="CG Omeg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" fontId="8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3" fontId="2" fillId="0" borderId="0" xfId="1" applyFont="1" applyBorder="1" applyProtection="1">
      <protection locked="0"/>
    </xf>
    <xf numFmtId="0" fontId="8" fillId="0" borderId="3" xfId="0" applyFont="1" applyBorder="1" applyAlignment="1">
      <alignment horizontal="center" vertical="center" wrapText="1"/>
    </xf>
    <xf numFmtId="43" fontId="7" fillId="0" borderId="3" xfId="1" applyFont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164" fontId="7" fillId="0" borderId="4" xfId="1" applyNumberFormat="1" applyFont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5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164" fontId="0" fillId="0" borderId="0" xfId="0" applyNumberFormat="1"/>
    <xf numFmtId="0" fontId="7" fillId="0" borderId="4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7" fillId="0" borderId="9" xfId="1" applyNumberFormat="1" applyFont="1" applyBorder="1" applyAlignment="1">
      <alignment horizontal="right" vertical="center"/>
    </xf>
    <xf numFmtId="164" fontId="7" fillId="2" borderId="9" xfId="1" applyNumberFormat="1" applyFont="1" applyFill="1" applyBorder="1" applyAlignment="1">
      <alignment horizontal="right" vertical="center"/>
    </xf>
    <xf numFmtId="164" fontId="7" fillId="2" borderId="1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/>
    <xf numFmtId="0" fontId="7" fillId="0" borderId="5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164" fontId="7" fillId="2" borderId="13" xfId="1" applyNumberFormat="1" applyFont="1" applyFill="1" applyBorder="1" applyAlignment="1">
      <alignment horizontal="right" vertical="center"/>
    </xf>
    <xf numFmtId="164" fontId="7" fillId="2" borderId="14" xfId="1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/>
    </xf>
    <xf numFmtId="164" fontId="7" fillId="4" borderId="11" xfId="1" applyNumberFormat="1" applyFont="1" applyFill="1" applyBorder="1" applyAlignment="1">
      <alignment horizontal="right" vertical="center"/>
    </xf>
    <xf numFmtId="164" fontId="7" fillId="4" borderId="8" xfId="1" applyNumberFormat="1" applyFont="1" applyFill="1" applyBorder="1" applyAlignment="1">
      <alignment horizontal="right" vertical="center"/>
    </xf>
    <xf numFmtId="164" fontId="7" fillId="4" borderId="6" xfId="1" applyNumberFormat="1" applyFont="1" applyFill="1" applyBorder="1" applyAlignment="1">
      <alignment horizontal="right" vertical="center"/>
    </xf>
    <xf numFmtId="164" fontId="7" fillId="4" borderId="7" xfId="1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164" fontId="7" fillId="4" borderId="10" xfId="1" applyNumberFormat="1" applyFont="1" applyFill="1" applyBorder="1" applyAlignment="1">
      <alignment horizontal="right" vertical="center"/>
    </xf>
    <xf numFmtId="164" fontId="7" fillId="4" borderId="9" xfId="1" applyNumberFormat="1" applyFont="1" applyFill="1" applyBorder="1" applyAlignment="1">
      <alignment horizontal="right" vertical="center"/>
    </xf>
    <xf numFmtId="164" fontId="7" fillId="4" borderId="1" xfId="1" applyNumberFormat="1" applyFont="1" applyFill="1" applyBorder="1" applyAlignment="1">
      <alignment horizontal="right" vertical="center"/>
    </xf>
    <xf numFmtId="164" fontId="7" fillId="4" borderId="4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workbookViewId="0">
      <pane xSplit="2" ySplit="6" topLeftCell="C49" activePane="bottomRight" state="frozen"/>
      <selection pane="topRight" activeCell="C1" sqref="C1"/>
      <selection pane="bottomLeft" activeCell="A7" sqref="A7"/>
      <selection pane="bottomRight" activeCell="J56" sqref="J56"/>
    </sheetView>
  </sheetViews>
  <sheetFormatPr baseColWidth="10" defaultRowHeight="13.2"/>
  <cols>
    <col min="1" max="1" width="6.6640625" customWidth="1"/>
    <col min="2" max="2" width="24.5546875" customWidth="1"/>
    <col min="3" max="3" width="16.33203125" customWidth="1"/>
    <col min="4" max="4" width="15.33203125" customWidth="1"/>
    <col min="5" max="6" width="15" customWidth="1"/>
    <col min="7" max="7" width="16.5546875" customWidth="1"/>
    <col min="8" max="8" width="16.33203125" customWidth="1"/>
    <col min="9" max="9" width="11.44140625" customWidth="1"/>
    <col min="10" max="11" width="12.33203125" customWidth="1"/>
  </cols>
  <sheetData>
    <row r="1" spans="1:9" ht="17.399999999999999">
      <c r="A1" s="30" t="s">
        <v>30</v>
      </c>
      <c r="B1" s="30"/>
      <c r="C1" s="30"/>
      <c r="D1" s="30"/>
      <c r="E1" s="30"/>
      <c r="F1" s="30"/>
      <c r="G1" s="30"/>
      <c r="H1" s="30"/>
    </row>
    <row r="2" spans="1:9" ht="15.6">
      <c r="A2" s="31" t="s">
        <v>40</v>
      </c>
      <c r="B2" s="31"/>
      <c r="C2" s="31"/>
      <c r="D2" s="31"/>
      <c r="E2" s="31"/>
      <c r="F2" s="31"/>
      <c r="G2" s="31"/>
      <c r="H2" s="31"/>
    </row>
    <row r="3" spans="1:9" ht="16.5" customHeight="1">
      <c r="A3" s="32" t="s">
        <v>31</v>
      </c>
      <c r="B3" s="32"/>
      <c r="C3" s="32"/>
      <c r="D3" s="32"/>
      <c r="E3" s="32"/>
      <c r="F3" s="32"/>
      <c r="G3" s="32"/>
      <c r="H3" s="32"/>
    </row>
    <row r="4" spans="1:9" ht="18.75" customHeight="1">
      <c r="A4" s="28" t="s">
        <v>70</v>
      </c>
      <c r="B4" s="29"/>
      <c r="C4" s="29"/>
      <c r="D4" s="29"/>
      <c r="E4" s="29"/>
      <c r="F4" s="29"/>
      <c r="G4" s="29"/>
      <c r="H4" s="29"/>
    </row>
    <row r="6" spans="1:9" ht="25.5" customHeight="1">
      <c r="A6" s="3" t="s">
        <v>32</v>
      </c>
      <c r="B6" s="3" t="s">
        <v>0</v>
      </c>
      <c r="C6" s="7" t="s">
        <v>38</v>
      </c>
      <c r="D6" s="4" t="s">
        <v>34</v>
      </c>
      <c r="E6" s="4" t="s">
        <v>35</v>
      </c>
      <c r="F6" s="4" t="s">
        <v>36</v>
      </c>
      <c r="G6" s="7" t="s">
        <v>39</v>
      </c>
      <c r="H6" s="7" t="s">
        <v>37</v>
      </c>
    </row>
    <row r="7" spans="1:9" ht="12.75" customHeight="1">
      <c r="A7" s="5"/>
      <c r="B7" s="5"/>
      <c r="C7" s="5"/>
      <c r="D7" s="5"/>
      <c r="E7" s="5"/>
      <c r="F7" s="5"/>
      <c r="G7" s="5"/>
      <c r="H7" s="5"/>
    </row>
    <row r="8" spans="1:9">
      <c r="A8" s="33">
        <v>1</v>
      </c>
      <c r="B8" s="34" t="s">
        <v>42</v>
      </c>
      <c r="C8" s="35">
        <v>0</v>
      </c>
      <c r="D8" s="36">
        <v>0</v>
      </c>
      <c r="E8" s="37">
        <v>0</v>
      </c>
      <c r="F8" s="37">
        <v>0</v>
      </c>
      <c r="G8" s="38">
        <f>SUM(D8:F8)</f>
        <v>0</v>
      </c>
      <c r="H8" s="37">
        <f>+G8+C8</f>
        <v>0</v>
      </c>
      <c r="I8" s="16"/>
    </row>
    <row r="9" spans="1:9">
      <c r="A9" s="1">
        <v>2</v>
      </c>
      <c r="B9" s="17" t="s">
        <v>1</v>
      </c>
      <c r="C9" s="21">
        <v>0</v>
      </c>
      <c r="D9" s="19">
        <v>0</v>
      </c>
      <c r="E9" s="10">
        <v>0</v>
      </c>
      <c r="F9" s="10">
        <v>0</v>
      </c>
      <c r="G9" s="11">
        <f t="shared" ref="G9:G65" si="0">SUM(D9:F9)</f>
        <v>0</v>
      </c>
      <c r="H9" s="9">
        <f>+G9+C9</f>
        <v>0</v>
      </c>
      <c r="I9" s="16"/>
    </row>
    <row r="10" spans="1:9">
      <c r="A10" s="39">
        <v>3</v>
      </c>
      <c r="B10" s="40" t="s">
        <v>43</v>
      </c>
      <c r="C10" s="41">
        <v>0</v>
      </c>
      <c r="D10" s="42">
        <v>0</v>
      </c>
      <c r="E10" s="43">
        <v>0</v>
      </c>
      <c r="F10" s="43">
        <v>0</v>
      </c>
      <c r="G10" s="44">
        <f t="shared" si="0"/>
        <v>0</v>
      </c>
      <c r="H10" s="43">
        <f t="shared" ref="H10:H65" si="1">+G10+C10</f>
        <v>0</v>
      </c>
      <c r="I10" s="16"/>
    </row>
    <row r="11" spans="1:9">
      <c r="A11" s="1">
        <v>4</v>
      </c>
      <c r="B11" s="17" t="s">
        <v>44</v>
      </c>
      <c r="C11" s="21">
        <v>0</v>
      </c>
      <c r="D11" s="19">
        <v>0</v>
      </c>
      <c r="E11" s="10">
        <v>0</v>
      </c>
      <c r="F11" s="10">
        <v>0</v>
      </c>
      <c r="G11" s="11">
        <f t="shared" si="0"/>
        <v>0</v>
      </c>
      <c r="H11" s="9">
        <f t="shared" si="1"/>
        <v>0</v>
      </c>
      <c r="I11" s="16"/>
    </row>
    <row r="12" spans="1:9">
      <c r="A12" s="39">
        <v>5</v>
      </c>
      <c r="B12" s="40" t="s">
        <v>45</v>
      </c>
      <c r="C12" s="41">
        <v>248679</v>
      </c>
      <c r="D12" s="42">
        <v>295137</v>
      </c>
      <c r="E12" s="43">
        <v>42490</v>
      </c>
      <c r="F12" s="43">
        <v>36366</v>
      </c>
      <c r="G12" s="44">
        <f t="shared" si="0"/>
        <v>373993</v>
      </c>
      <c r="H12" s="43">
        <f t="shared" si="1"/>
        <v>622672</v>
      </c>
      <c r="I12" s="16"/>
    </row>
    <row r="13" spans="1:9">
      <c r="A13" s="1">
        <v>6</v>
      </c>
      <c r="B13" s="17" t="s">
        <v>46</v>
      </c>
      <c r="C13" s="21">
        <v>0</v>
      </c>
      <c r="D13" s="19">
        <v>0</v>
      </c>
      <c r="E13" s="10">
        <v>0</v>
      </c>
      <c r="F13" s="10">
        <v>0</v>
      </c>
      <c r="G13" s="11">
        <f t="shared" si="0"/>
        <v>0</v>
      </c>
      <c r="H13" s="9">
        <f t="shared" si="1"/>
        <v>0</v>
      </c>
      <c r="I13" s="16"/>
    </row>
    <row r="14" spans="1:9">
      <c r="A14" s="39">
        <v>7</v>
      </c>
      <c r="B14" s="40" t="s">
        <v>47</v>
      </c>
      <c r="C14" s="41">
        <v>0</v>
      </c>
      <c r="D14" s="42">
        <v>0</v>
      </c>
      <c r="E14" s="43">
        <v>0</v>
      </c>
      <c r="F14" s="43">
        <v>0</v>
      </c>
      <c r="G14" s="44">
        <f t="shared" si="0"/>
        <v>0</v>
      </c>
      <c r="H14" s="43">
        <f t="shared" si="1"/>
        <v>0</v>
      </c>
      <c r="I14" s="16"/>
    </row>
    <row r="15" spans="1:9">
      <c r="A15" s="1">
        <v>8</v>
      </c>
      <c r="B15" s="17" t="s">
        <v>2</v>
      </c>
      <c r="C15" s="21">
        <v>0</v>
      </c>
      <c r="D15" s="19">
        <v>0</v>
      </c>
      <c r="E15" s="10">
        <v>0</v>
      </c>
      <c r="F15" s="10">
        <v>0</v>
      </c>
      <c r="G15" s="11">
        <f t="shared" si="0"/>
        <v>0</v>
      </c>
      <c r="H15" s="9">
        <f t="shared" si="1"/>
        <v>0</v>
      </c>
      <c r="I15" s="16"/>
    </row>
    <row r="16" spans="1:9">
      <c r="A16" s="39">
        <v>9</v>
      </c>
      <c r="B16" s="40" t="s">
        <v>3</v>
      </c>
      <c r="C16" s="41">
        <v>80734</v>
      </c>
      <c r="D16" s="42">
        <v>0</v>
      </c>
      <c r="E16" s="43">
        <v>0</v>
      </c>
      <c r="F16" s="43">
        <v>72193</v>
      </c>
      <c r="G16" s="44">
        <f t="shared" si="0"/>
        <v>72193</v>
      </c>
      <c r="H16" s="43">
        <f t="shared" si="1"/>
        <v>152927</v>
      </c>
      <c r="I16" s="16"/>
    </row>
    <row r="17" spans="1:9">
      <c r="A17" s="1">
        <v>10</v>
      </c>
      <c r="B17" s="17" t="s">
        <v>48</v>
      </c>
      <c r="C17" s="21">
        <v>9252</v>
      </c>
      <c r="D17" s="19">
        <v>8991</v>
      </c>
      <c r="E17" s="10">
        <v>9063</v>
      </c>
      <c r="F17" s="10">
        <v>9325</v>
      </c>
      <c r="G17" s="11">
        <f t="shared" si="0"/>
        <v>27379</v>
      </c>
      <c r="H17" s="9">
        <f t="shared" si="1"/>
        <v>36631</v>
      </c>
      <c r="I17" s="16"/>
    </row>
    <row r="18" spans="1:9">
      <c r="A18" s="39">
        <v>11</v>
      </c>
      <c r="B18" s="40" t="s">
        <v>49</v>
      </c>
      <c r="C18" s="41">
        <v>0</v>
      </c>
      <c r="D18" s="42">
        <v>0</v>
      </c>
      <c r="E18" s="43">
        <v>0</v>
      </c>
      <c r="F18" s="43">
        <v>0</v>
      </c>
      <c r="G18" s="44">
        <f t="shared" si="0"/>
        <v>0</v>
      </c>
      <c r="H18" s="43">
        <f t="shared" si="1"/>
        <v>0</v>
      </c>
      <c r="I18" s="16"/>
    </row>
    <row r="19" spans="1:9">
      <c r="A19" s="1">
        <v>12</v>
      </c>
      <c r="B19" s="17" t="s">
        <v>4</v>
      </c>
      <c r="C19" s="21">
        <v>3130305</v>
      </c>
      <c r="D19" s="19">
        <v>754031</v>
      </c>
      <c r="E19" s="10">
        <v>769743</v>
      </c>
      <c r="F19" s="10">
        <v>692096</v>
      </c>
      <c r="G19" s="11">
        <f t="shared" si="0"/>
        <v>2215870</v>
      </c>
      <c r="H19" s="9">
        <f t="shared" si="1"/>
        <v>5346175</v>
      </c>
      <c r="I19" s="16"/>
    </row>
    <row r="20" spans="1:9">
      <c r="A20" s="39">
        <v>13</v>
      </c>
      <c r="B20" s="40" t="s">
        <v>5</v>
      </c>
      <c r="C20" s="41">
        <v>29250</v>
      </c>
      <c r="D20" s="42">
        <v>0</v>
      </c>
      <c r="E20" s="43">
        <v>0</v>
      </c>
      <c r="F20" s="43">
        <v>0</v>
      </c>
      <c r="G20" s="44">
        <f t="shared" si="0"/>
        <v>0</v>
      </c>
      <c r="H20" s="43">
        <f t="shared" si="1"/>
        <v>29250</v>
      </c>
      <c r="I20" s="16"/>
    </row>
    <row r="21" spans="1:9">
      <c r="A21" s="1">
        <v>14</v>
      </c>
      <c r="B21" s="17" t="s">
        <v>50</v>
      </c>
      <c r="C21" s="21">
        <v>83056</v>
      </c>
      <c r="D21" s="19">
        <v>0</v>
      </c>
      <c r="E21" s="10">
        <v>26272</v>
      </c>
      <c r="F21" s="10">
        <v>26117</v>
      </c>
      <c r="G21" s="11">
        <f t="shared" si="0"/>
        <v>52389</v>
      </c>
      <c r="H21" s="9">
        <f t="shared" si="1"/>
        <v>135445</v>
      </c>
      <c r="I21" s="16"/>
    </row>
    <row r="22" spans="1:9">
      <c r="A22" s="39">
        <v>15</v>
      </c>
      <c r="B22" s="40" t="s">
        <v>51</v>
      </c>
      <c r="C22" s="41">
        <v>0</v>
      </c>
      <c r="D22" s="42">
        <v>83859</v>
      </c>
      <c r="E22" s="43">
        <v>83240</v>
      </c>
      <c r="F22" s="43">
        <v>0</v>
      </c>
      <c r="G22" s="44">
        <f t="shared" si="0"/>
        <v>167099</v>
      </c>
      <c r="H22" s="43">
        <f t="shared" si="1"/>
        <v>167099</v>
      </c>
      <c r="I22" s="16"/>
    </row>
    <row r="23" spans="1:9">
      <c r="A23" s="1">
        <v>16</v>
      </c>
      <c r="B23" s="17" t="s">
        <v>52</v>
      </c>
      <c r="C23" s="21">
        <v>0</v>
      </c>
      <c r="D23" s="19">
        <v>23861</v>
      </c>
      <c r="E23" s="10">
        <v>25877</v>
      </c>
      <c r="F23" s="10">
        <v>0</v>
      </c>
      <c r="G23" s="11">
        <f t="shared" si="0"/>
        <v>49738</v>
      </c>
      <c r="H23" s="9">
        <f t="shared" si="1"/>
        <v>49738</v>
      </c>
      <c r="I23" s="16"/>
    </row>
    <row r="24" spans="1:9">
      <c r="A24" s="39">
        <v>17</v>
      </c>
      <c r="B24" s="40" t="s">
        <v>6</v>
      </c>
      <c r="C24" s="41">
        <v>2314151</v>
      </c>
      <c r="D24" s="42">
        <v>669214</v>
      </c>
      <c r="E24" s="43">
        <v>907412</v>
      </c>
      <c r="F24" s="43">
        <v>676476</v>
      </c>
      <c r="G24" s="44">
        <f t="shared" si="0"/>
        <v>2253102</v>
      </c>
      <c r="H24" s="43">
        <f t="shared" si="1"/>
        <v>4567253</v>
      </c>
      <c r="I24" s="16"/>
    </row>
    <row r="25" spans="1:9">
      <c r="A25" s="1">
        <v>18</v>
      </c>
      <c r="B25" s="17" t="s">
        <v>7</v>
      </c>
      <c r="C25" s="21">
        <v>1750</v>
      </c>
      <c r="D25" s="19">
        <v>19897</v>
      </c>
      <c r="E25" s="10">
        <v>1120</v>
      </c>
      <c r="F25" s="10">
        <v>18798</v>
      </c>
      <c r="G25" s="11">
        <f t="shared" si="0"/>
        <v>39815</v>
      </c>
      <c r="H25" s="9">
        <f t="shared" si="1"/>
        <v>41565</v>
      </c>
      <c r="I25" s="16"/>
    </row>
    <row r="26" spans="1:9">
      <c r="A26" s="39">
        <v>19</v>
      </c>
      <c r="B26" s="40" t="s">
        <v>53</v>
      </c>
      <c r="C26" s="41">
        <v>34995</v>
      </c>
      <c r="D26" s="42">
        <v>0</v>
      </c>
      <c r="E26" s="43">
        <v>29733</v>
      </c>
      <c r="F26" s="43">
        <v>36064</v>
      </c>
      <c r="G26" s="44">
        <f t="shared" si="0"/>
        <v>65797</v>
      </c>
      <c r="H26" s="43">
        <f t="shared" si="1"/>
        <v>100792</v>
      </c>
      <c r="I26" s="16"/>
    </row>
    <row r="27" spans="1:9">
      <c r="A27" s="1">
        <v>20</v>
      </c>
      <c r="B27" s="17" t="s">
        <v>54</v>
      </c>
      <c r="C27" s="21">
        <v>1061063</v>
      </c>
      <c r="D27" s="19">
        <v>373534</v>
      </c>
      <c r="E27" s="10">
        <v>310415</v>
      </c>
      <c r="F27" s="10">
        <v>325175</v>
      </c>
      <c r="G27" s="11">
        <f t="shared" si="0"/>
        <v>1009124</v>
      </c>
      <c r="H27" s="9">
        <f t="shared" si="1"/>
        <v>2070187</v>
      </c>
      <c r="I27" s="16"/>
    </row>
    <row r="28" spans="1:9">
      <c r="A28" s="39">
        <v>21</v>
      </c>
      <c r="B28" s="40" t="s">
        <v>55</v>
      </c>
      <c r="C28" s="41">
        <v>0</v>
      </c>
      <c r="D28" s="42">
        <v>0</v>
      </c>
      <c r="E28" s="43">
        <v>0</v>
      </c>
      <c r="F28" s="43">
        <v>0</v>
      </c>
      <c r="G28" s="44">
        <f t="shared" si="0"/>
        <v>0</v>
      </c>
      <c r="H28" s="43">
        <f t="shared" si="1"/>
        <v>0</v>
      </c>
      <c r="I28" s="16"/>
    </row>
    <row r="29" spans="1:9">
      <c r="A29" s="1">
        <v>22</v>
      </c>
      <c r="B29" s="17" t="s">
        <v>8</v>
      </c>
      <c r="C29" s="21">
        <v>239039</v>
      </c>
      <c r="D29" s="19">
        <v>73005</v>
      </c>
      <c r="E29" s="10">
        <v>74244</v>
      </c>
      <c r="F29" s="10">
        <v>74661</v>
      </c>
      <c r="G29" s="11">
        <f t="shared" si="0"/>
        <v>221910</v>
      </c>
      <c r="H29" s="9">
        <f t="shared" si="1"/>
        <v>460949</v>
      </c>
      <c r="I29" s="16"/>
    </row>
    <row r="30" spans="1:9">
      <c r="A30" s="39">
        <v>23</v>
      </c>
      <c r="B30" s="40" t="s">
        <v>9</v>
      </c>
      <c r="C30" s="41">
        <v>232967</v>
      </c>
      <c r="D30" s="42">
        <v>74641</v>
      </c>
      <c r="E30" s="43">
        <v>81882</v>
      </c>
      <c r="F30" s="43">
        <v>77606</v>
      </c>
      <c r="G30" s="44">
        <f t="shared" si="0"/>
        <v>234129</v>
      </c>
      <c r="H30" s="43">
        <f t="shared" si="1"/>
        <v>467096</v>
      </c>
      <c r="I30" s="16"/>
    </row>
    <row r="31" spans="1:9">
      <c r="A31" s="1">
        <v>24</v>
      </c>
      <c r="B31" s="17" t="s">
        <v>10</v>
      </c>
      <c r="C31" s="21">
        <v>0</v>
      </c>
      <c r="D31" s="19">
        <v>0</v>
      </c>
      <c r="E31" s="10">
        <v>0</v>
      </c>
      <c r="F31" s="10">
        <v>0</v>
      </c>
      <c r="G31" s="11">
        <f t="shared" si="0"/>
        <v>0</v>
      </c>
      <c r="H31" s="9">
        <f t="shared" si="1"/>
        <v>0</v>
      </c>
      <c r="I31" s="16"/>
    </row>
    <row r="32" spans="1:9">
      <c r="A32" s="39">
        <v>25</v>
      </c>
      <c r="B32" s="40" t="s">
        <v>56</v>
      </c>
      <c r="C32" s="41">
        <v>0</v>
      </c>
      <c r="D32" s="42">
        <v>0</v>
      </c>
      <c r="E32" s="43">
        <v>0</v>
      </c>
      <c r="F32" s="43">
        <v>0</v>
      </c>
      <c r="G32" s="44">
        <f t="shared" si="0"/>
        <v>0</v>
      </c>
      <c r="H32" s="43">
        <f t="shared" si="1"/>
        <v>0</v>
      </c>
      <c r="I32" s="16"/>
    </row>
    <row r="33" spans="1:9">
      <c r="A33" s="1">
        <v>26</v>
      </c>
      <c r="B33" s="17" t="s">
        <v>11</v>
      </c>
      <c r="C33" s="21">
        <v>167555</v>
      </c>
      <c r="D33" s="19">
        <v>0</v>
      </c>
      <c r="E33" s="10">
        <v>0</v>
      </c>
      <c r="F33" s="10">
        <v>0</v>
      </c>
      <c r="G33" s="11">
        <f t="shared" si="0"/>
        <v>0</v>
      </c>
      <c r="H33" s="9">
        <f t="shared" si="1"/>
        <v>167555</v>
      </c>
      <c r="I33" s="16"/>
    </row>
    <row r="34" spans="1:9">
      <c r="A34" s="39">
        <v>27</v>
      </c>
      <c r="B34" s="40" t="s">
        <v>12</v>
      </c>
      <c r="C34" s="41">
        <v>0</v>
      </c>
      <c r="D34" s="42">
        <v>0</v>
      </c>
      <c r="E34" s="43">
        <v>0</v>
      </c>
      <c r="F34" s="43">
        <v>0</v>
      </c>
      <c r="G34" s="44">
        <f t="shared" si="0"/>
        <v>0</v>
      </c>
      <c r="H34" s="43">
        <f t="shared" si="1"/>
        <v>0</v>
      </c>
      <c r="I34" s="16"/>
    </row>
    <row r="35" spans="1:9">
      <c r="A35" s="1">
        <v>28</v>
      </c>
      <c r="B35" s="17" t="s">
        <v>13</v>
      </c>
      <c r="C35" s="21">
        <v>0</v>
      </c>
      <c r="D35" s="19">
        <v>0</v>
      </c>
      <c r="E35" s="10">
        <v>0</v>
      </c>
      <c r="F35" s="10">
        <v>0</v>
      </c>
      <c r="G35" s="11">
        <f t="shared" si="0"/>
        <v>0</v>
      </c>
      <c r="H35" s="9">
        <f t="shared" si="1"/>
        <v>0</v>
      </c>
      <c r="I35" s="16"/>
    </row>
    <row r="36" spans="1:9">
      <c r="A36" s="39">
        <v>29</v>
      </c>
      <c r="B36" s="40" t="s">
        <v>14</v>
      </c>
      <c r="C36" s="41">
        <v>46883</v>
      </c>
      <c r="D36" s="42">
        <v>43221</v>
      </c>
      <c r="E36" s="43">
        <v>45745</v>
      </c>
      <c r="F36" s="43">
        <v>44673</v>
      </c>
      <c r="G36" s="44">
        <f t="shared" si="0"/>
        <v>133639</v>
      </c>
      <c r="H36" s="43">
        <f t="shared" si="1"/>
        <v>180522</v>
      </c>
      <c r="I36" s="16"/>
    </row>
    <row r="37" spans="1:9">
      <c r="A37" s="1">
        <v>30</v>
      </c>
      <c r="B37" s="17" t="s">
        <v>15</v>
      </c>
      <c r="C37" s="21">
        <v>0</v>
      </c>
      <c r="D37" s="19">
        <v>15158</v>
      </c>
      <c r="E37" s="10">
        <v>0</v>
      </c>
      <c r="F37" s="10">
        <v>0</v>
      </c>
      <c r="G37" s="11">
        <f t="shared" si="0"/>
        <v>15158</v>
      </c>
      <c r="H37" s="9">
        <f t="shared" si="1"/>
        <v>15158</v>
      </c>
      <c r="I37" s="16"/>
    </row>
    <row r="38" spans="1:9">
      <c r="A38" s="39">
        <v>31</v>
      </c>
      <c r="B38" s="40" t="s">
        <v>16</v>
      </c>
      <c r="C38" s="41">
        <v>177085</v>
      </c>
      <c r="D38" s="42">
        <v>71320</v>
      </c>
      <c r="E38" s="43">
        <v>54866</v>
      </c>
      <c r="F38" s="43">
        <v>69596</v>
      </c>
      <c r="G38" s="44">
        <f t="shared" si="0"/>
        <v>195782</v>
      </c>
      <c r="H38" s="43">
        <f t="shared" si="1"/>
        <v>372867</v>
      </c>
      <c r="I38" s="16"/>
    </row>
    <row r="39" spans="1:9">
      <c r="A39" s="1">
        <v>32</v>
      </c>
      <c r="B39" s="17" t="s">
        <v>17</v>
      </c>
      <c r="C39" s="21">
        <v>142115</v>
      </c>
      <c r="D39" s="19">
        <v>0</v>
      </c>
      <c r="E39" s="10">
        <v>73811</v>
      </c>
      <c r="F39" s="10">
        <v>66080</v>
      </c>
      <c r="G39" s="11">
        <f t="shared" si="0"/>
        <v>139891</v>
      </c>
      <c r="H39" s="9">
        <f t="shared" si="1"/>
        <v>282006</v>
      </c>
      <c r="I39" s="16"/>
    </row>
    <row r="40" spans="1:9">
      <c r="A40" s="39">
        <v>33</v>
      </c>
      <c r="B40" s="40" t="s">
        <v>57</v>
      </c>
      <c r="C40" s="41">
        <v>0</v>
      </c>
      <c r="D40" s="42">
        <v>7757</v>
      </c>
      <c r="E40" s="43">
        <v>6126</v>
      </c>
      <c r="F40" s="43">
        <v>6126</v>
      </c>
      <c r="G40" s="44">
        <f t="shared" si="0"/>
        <v>20009</v>
      </c>
      <c r="H40" s="43">
        <f t="shared" si="1"/>
        <v>20009</v>
      </c>
      <c r="I40" s="16"/>
    </row>
    <row r="41" spans="1:9">
      <c r="A41" s="1">
        <v>34</v>
      </c>
      <c r="B41" s="17" t="s">
        <v>58</v>
      </c>
      <c r="C41" s="21">
        <v>341575</v>
      </c>
      <c r="D41" s="19">
        <v>98768</v>
      </c>
      <c r="E41" s="10">
        <v>110500</v>
      </c>
      <c r="F41" s="10">
        <v>110793</v>
      </c>
      <c r="G41" s="11">
        <f t="shared" si="0"/>
        <v>320061</v>
      </c>
      <c r="H41" s="9">
        <f t="shared" si="1"/>
        <v>661636</v>
      </c>
      <c r="I41" s="16"/>
    </row>
    <row r="42" spans="1:9">
      <c r="A42" s="39">
        <v>35</v>
      </c>
      <c r="B42" s="40" t="s">
        <v>59</v>
      </c>
      <c r="C42" s="41">
        <v>31920</v>
      </c>
      <c r="D42" s="42">
        <v>16595</v>
      </c>
      <c r="E42" s="43">
        <v>14389</v>
      </c>
      <c r="F42" s="43">
        <v>14389</v>
      </c>
      <c r="G42" s="44">
        <f t="shared" si="0"/>
        <v>45373</v>
      </c>
      <c r="H42" s="43">
        <f t="shared" si="1"/>
        <v>77293</v>
      </c>
      <c r="I42" s="16"/>
    </row>
    <row r="43" spans="1:9">
      <c r="A43" s="1">
        <v>36</v>
      </c>
      <c r="B43" s="17" t="s">
        <v>18</v>
      </c>
      <c r="C43" s="21">
        <v>0</v>
      </c>
      <c r="D43" s="19">
        <v>0</v>
      </c>
      <c r="E43" s="10">
        <v>0</v>
      </c>
      <c r="F43" s="10">
        <v>0</v>
      </c>
      <c r="G43" s="11">
        <f t="shared" si="0"/>
        <v>0</v>
      </c>
      <c r="H43" s="9">
        <f t="shared" si="1"/>
        <v>0</v>
      </c>
      <c r="I43" s="16"/>
    </row>
    <row r="44" spans="1:9">
      <c r="A44" s="39">
        <v>37</v>
      </c>
      <c r="B44" s="40" t="s">
        <v>19</v>
      </c>
      <c r="C44" s="41">
        <v>0</v>
      </c>
      <c r="D44" s="42">
        <v>0</v>
      </c>
      <c r="E44" s="43">
        <v>0</v>
      </c>
      <c r="F44" s="43">
        <v>0</v>
      </c>
      <c r="G44" s="44">
        <f t="shared" si="0"/>
        <v>0</v>
      </c>
      <c r="H44" s="43">
        <f t="shared" si="1"/>
        <v>0</v>
      </c>
      <c r="I44" s="16"/>
    </row>
    <row r="45" spans="1:9">
      <c r="A45" s="1">
        <v>38</v>
      </c>
      <c r="B45" s="17" t="s">
        <v>20</v>
      </c>
      <c r="C45" s="21">
        <v>0</v>
      </c>
      <c r="D45" s="19">
        <v>82903</v>
      </c>
      <c r="E45" s="10">
        <v>0</v>
      </c>
      <c r="F45" s="10">
        <v>0</v>
      </c>
      <c r="G45" s="11">
        <f t="shared" si="0"/>
        <v>82903</v>
      </c>
      <c r="H45" s="9">
        <f t="shared" si="1"/>
        <v>82903</v>
      </c>
      <c r="I45" s="16"/>
    </row>
    <row r="46" spans="1:9">
      <c r="A46" s="39">
        <v>39</v>
      </c>
      <c r="B46" s="40" t="s">
        <v>60</v>
      </c>
      <c r="C46" s="41">
        <v>64894</v>
      </c>
      <c r="D46" s="42">
        <v>22315</v>
      </c>
      <c r="E46" s="43">
        <v>23527</v>
      </c>
      <c r="F46" s="43">
        <v>0</v>
      </c>
      <c r="G46" s="44">
        <f t="shared" si="0"/>
        <v>45842</v>
      </c>
      <c r="H46" s="43">
        <f t="shared" si="1"/>
        <v>110736</v>
      </c>
      <c r="I46" s="16"/>
    </row>
    <row r="47" spans="1:9">
      <c r="A47" s="1">
        <v>40</v>
      </c>
      <c r="B47" s="17" t="s">
        <v>61</v>
      </c>
      <c r="C47" s="21">
        <v>0</v>
      </c>
      <c r="D47" s="19">
        <v>0</v>
      </c>
      <c r="E47" s="10">
        <v>0</v>
      </c>
      <c r="F47" s="10">
        <v>0</v>
      </c>
      <c r="G47" s="11">
        <f t="shared" si="0"/>
        <v>0</v>
      </c>
      <c r="H47" s="9">
        <f t="shared" si="1"/>
        <v>0</v>
      </c>
      <c r="I47" s="16"/>
    </row>
    <row r="48" spans="1:9">
      <c r="A48" s="39">
        <v>41</v>
      </c>
      <c r="B48" s="40" t="s">
        <v>41</v>
      </c>
      <c r="C48" s="41">
        <v>0</v>
      </c>
      <c r="D48" s="42">
        <v>16503</v>
      </c>
      <c r="E48" s="43">
        <v>0</v>
      </c>
      <c r="F48" s="43">
        <v>0</v>
      </c>
      <c r="G48" s="44">
        <f t="shared" si="0"/>
        <v>16503</v>
      </c>
      <c r="H48" s="43">
        <f t="shared" si="1"/>
        <v>16503</v>
      </c>
      <c r="I48" s="16"/>
    </row>
    <row r="49" spans="1:9">
      <c r="A49" s="1">
        <v>42</v>
      </c>
      <c r="B49" s="17" t="s">
        <v>21</v>
      </c>
      <c r="C49" s="21">
        <v>0</v>
      </c>
      <c r="D49" s="19">
        <v>0</v>
      </c>
      <c r="E49" s="10">
        <v>0</v>
      </c>
      <c r="F49" s="10">
        <v>0</v>
      </c>
      <c r="G49" s="11">
        <f t="shared" si="0"/>
        <v>0</v>
      </c>
      <c r="H49" s="9">
        <f t="shared" si="1"/>
        <v>0</v>
      </c>
      <c r="I49" s="16"/>
    </row>
    <row r="50" spans="1:9">
      <c r="A50" s="39">
        <v>43</v>
      </c>
      <c r="B50" s="40" t="s">
        <v>62</v>
      </c>
      <c r="C50" s="41">
        <v>0</v>
      </c>
      <c r="D50" s="42">
        <v>10757</v>
      </c>
      <c r="E50" s="43">
        <v>10785</v>
      </c>
      <c r="F50" s="43">
        <v>10965</v>
      </c>
      <c r="G50" s="44">
        <f t="shared" si="0"/>
        <v>32507</v>
      </c>
      <c r="H50" s="43">
        <f t="shared" si="1"/>
        <v>32507</v>
      </c>
      <c r="I50" s="16"/>
    </row>
    <row r="51" spans="1:9">
      <c r="A51" s="1">
        <v>44</v>
      </c>
      <c r="B51" s="17" t="s">
        <v>22</v>
      </c>
      <c r="C51" s="21">
        <v>220420</v>
      </c>
      <c r="D51" s="19">
        <v>62481</v>
      </c>
      <c r="E51" s="10">
        <v>0</v>
      </c>
      <c r="F51" s="10">
        <v>68662</v>
      </c>
      <c r="G51" s="11">
        <f t="shared" si="0"/>
        <v>131143</v>
      </c>
      <c r="H51" s="9">
        <f t="shared" si="1"/>
        <v>351563</v>
      </c>
      <c r="I51" s="16"/>
    </row>
    <row r="52" spans="1:9">
      <c r="A52" s="39">
        <v>45</v>
      </c>
      <c r="B52" s="40" t="s">
        <v>63</v>
      </c>
      <c r="C52" s="41">
        <v>182921</v>
      </c>
      <c r="D52" s="42">
        <v>50367</v>
      </c>
      <c r="E52" s="43">
        <v>57649</v>
      </c>
      <c r="F52" s="43">
        <v>50537</v>
      </c>
      <c r="G52" s="44">
        <f t="shared" si="0"/>
        <v>158553</v>
      </c>
      <c r="H52" s="43">
        <f t="shared" si="1"/>
        <v>341474</v>
      </c>
      <c r="I52" s="16"/>
    </row>
    <row r="53" spans="1:9">
      <c r="A53" s="1">
        <v>46</v>
      </c>
      <c r="B53" s="17" t="s">
        <v>23</v>
      </c>
      <c r="C53" s="21">
        <v>115175</v>
      </c>
      <c r="D53" s="19">
        <v>29153</v>
      </c>
      <c r="E53" s="10">
        <v>29371</v>
      </c>
      <c r="F53" s="10">
        <v>29564</v>
      </c>
      <c r="G53" s="11">
        <f t="shared" si="0"/>
        <v>88088</v>
      </c>
      <c r="H53" s="9">
        <f t="shared" si="1"/>
        <v>203263</v>
      </c>
      <c r="I53" s="16"/>
    </row>
    <row r="54" spans="1:9">
      <c r="A54" s="39">
        <v>47</v>
      </c>
      <c r="B54" s="40" t="s">
        <v>64</v>
      </c>
      <c r="C54" s="41">
        <v>0</v>
      </c>
      <c r="D54" s="42">
        <v>0</v>
      </c>
      <c r="E54" s="43">
        <v>0</v>
      </c>
      <c r="F54" s="43">
        <v>0</v>
      </c>
      <c r="G54" s="44">
        <f t="shared" si="0"/>
        <v>0</v>
      </c>
      <c r="H54" s="43">
        <f t="shared" si="1"/>
        <v>0</v>
      </c>
      <c r="I54" s="16"/>
    </row>
    <row r="55" spans="1:9">
      <c r="A55" s="1">
        <v>48</v>
      </c>
      <c r="B55" s="17" t="s">
        <v>65</v>
      </c>
      <c r="C55" s="21">
        <v>500718</v>
      </c>
      <c r="D55" s="19">
        <v>128447</v>
      </c>
      <c r="E55" s="10">
        <v>136349</v>
      </c>
      <c r="F55" s="10">
        <v>99438</v>
      </c>
      <c r="G55" s="11">
        <f t="shared" si="0"/>
        <v>364234</v>
      </c>
      <c r="H55" s="9">
        <f t="shared" si="1"/>
        <v>864952</v>
      </c>
      <c r="I55" s="16"/>
    </row>
    <row r="56" spans="1:9">
      <c r="A56" s="39">
        <v>49</v>
      </c>
      <c r="B56" s="40" t="s">
        <v>24</v>
      </c>
      <c r="C56" s="41">
        <v>0</v>
      </c>
      <c r="D56" s="42">
        <v>0</v>
      </c>
      <c r="E56" s="43">
        <v>0</v>
      </c>
      <c r="F56" s="43">
        <v>0</v>
      </c>
      <c r="G56" s="44">
        <f t="shared" si="0"/>
        <v>0</v>
      </c>
      <c r="H56" s="43">
        <f t="shared" si="1"/>
        <v>0</v>
      </c>
      <c r="I56" s="16"/>
    </row>
    <row r="57" spans="1:9">
      <c r="A57" s="1">
        <v>50</v>
      </c>
      <c r="B57" s="17" t="s">
        <v>66</v>
      </c>
      <c r="C57" s="21">
        <v>9635</v>
      </c>
      <c r="D57" s="19">
        <v>10902</v>
      </c>
      <c r="E57" s="10">
        <v>10965</v>
      </c>
      <c r="F57" s="10">
        <v>10905</v>
      </c>
      <c r="G57" s="11">
        <f t="shared" si="0"/>
        <v>32772</v>
      </c>
      <c r="H57" s="9">
        <f t="shared" si="1"/>
        <v>42407</v>
      </c>
      <c r="I57" s="16"/>
    </row>
    <row r="58" spans="1:9">
      <c r="A58" s="39">
        <v>51</v>
      </c>
      <c r="B58" s="40" t="s">
        <v>67</v>
      </c>
      <c r="C58" s="41">
        <v>577706</v>
      </c>
      <c r="D58" s="42">
        <v>184663</v>
      </c>
      <c r="E58" s="43">
        <v>177731</v>
      </c>
      <c r="F58" s="43">
        <v>190903</v>
      </c>
      <c r="G58" s="44">
        <f t="shared" si="0"/>
        <v>553297</v>
      </c>
      <c r="H58" s="43">
        <f t="shared" si="1"/>
        <v>1131003</v>
      </c>
      <c r="I58" s="16"/>
    </row>
    <row r="59" spans="1:9">
      <c r="A59" s="1">
        <v>52</v>
      </c>
      <c r="B59" s="17" t="s">
        <v>25</v>
      </c>
      <c r="C59" s="21">
        <v>0</v>
      </c>
      <c r="D59" s="19">
        <v>0</v>
      </c>
      <c r="E59" s="10">
        <v>0</v>
      </c>
      <c r="F59" s="10">
        <v>0</v>
      </c>
      <c r="G59" s="11">
        <f t="shared" si="0"/>
        <v>0</v>
      </c>
      <c r="H59" s="9">
        <f t="shared" si="1"/>
        <v>0</v>
      </c>
      <c r="I59" s="16"/>
    </row>
    <row r="60" spans="1:9">
      <c r="A60" s="39">
        <v>53</v>
      </c>
      <c r="B60" s="40" t="s">
        <v>26</v>
      </c>
      <c r="C60" s="41">
        <v>426527</v>
      </c>
      <c r="D60" s="42">
        <v>153907</v>
      </c>
      <c r="E60" s="43">
        <v>145930</v>
      </c>
      <c r="F60" s="43">
        <v>147977</v>
      </c>
      <c r="G60" s="44">
        <f t="shared" si="0"/>
        <v>447814</v>
      </c>
      <c r="H60" s="43">
        <f t="shared" si="1"/>
        <v>874341</v>
      </c>
      <c r="I60" s="16"/>
    </row>
    <row r="61" spans="1:9">
      <c r="A61" s="1">
        <v>54</v>
      </c>
      <c r="B61" s="17" t="s">
        <v>68</v>
      </c>
      <c r="C61" s="21">
        <v>0</v>
      </c>
      <c r="D61" s="19">
        <v>0</v>
      </c>
      <c r="E61" s="10">
        <v>0</v>
      </c>
      <c r="F61" s="10">
        <v>0</v>
      </c>
      <c r="G61" s="11">
        <f t="shared" si="0"/>
        <v>0</v>
      </c>
      <c r="H61" s="9">
        <f t="shared" si="1"/>
        <v>0</v>
      </c>
      <c r="I61" s="16"/>
    </row>
    <row r="62" spans="1:9">
      <c r="A62" s="39">
        <v>55</v>
      </c>
      <c r="B62" s="40" t="s">
        <v>69</v>
      </c>
      <c r="C62" s="41">
        <v>0</v>
      </c>
      <c r="D62" s="42">
        <v>0</v>
      </c>
      <c r="E62" s="43">
        <v>0</v>
      </c>
      <c r="F62" s="43">
        <v>0</v>
      </c>
      <c r="G62" s="44">
        <f t="shared" si="0"/>
        <v>0</v>
      </c>
      <c r="H62" s="43">
        <f t="shared" si="1"/>
        <v>0</v>
      </c>
      <c r="I62" s="16"/>
    </row>
    <row r="63" spans="1:9">
      <c r="A63" s="1">
        <v>56</v>
      </c>
      <c r="B63" s="18" t="s">
        <v>27</v>
      </c>
      <c r="C63" s="21">
        <v>0</v>
      </c>
      <c r="D63" s="20">
        <v>0</v>
      </c>
      <c r="E63" s="9">
        <v>0</v>
      </c>
      <c r="F63" s="9">
        <v>0</v>
      </c>
      <c r="G63" s="12">
        <f t="shared" si="0"/>
        <v>0</v>
      </c>
      <c r="H63" s="9">
        <f t="shared" si="1"/>
        <v>0</v>
      </c>
      <c r="I63" s="16"/>
    </row>
    <row r="64" spans="1:9">
      <c r="A64" s="39">
        <v>57</v>
      </c>
      <c r="B64" s="40" t="s">
        <v>28</v>
      </c>
      <c r="C64" s="41">
        <v>6825</v>
      </c>
      <c r="D64" s="42">
        <v>6904</v>
      </c>
      <c r="E64" s="43">
        <v>6904</v>
      </c>
      <c r="F64" s="43">
        <v>6935</v>
      </c>
      <c r="G64" s="44">
        <f t="shared" si="0"/>
        <v>20743</v>
      </c>
      <c r="H64" s="43">
        <f t="shared" si="1"/>
        <v>27568</v>
      </c>
      <c r="I64" s="16"/>
    </row>
    <row r="65" spans="1:9">
      <c r="A65" s="24">
        <v>58</v>
      </c>
      <c r="B65" s="25" t="s">
        <v>29</v>
      </c>
      <c r="C65" s="26">
        <v>2181597</v>
      </c>
      <c r="D65" s="27">
        <v>713534</v>
      </c>
      <c r="E65" s="13">
        <v>796317</v>
      </c>
      <c r="F65" s="13">
        <v>670626</v>
      </c>
      <c r="G65" s="13">
        <f t="shared" si="0"/>
        <v>2180477</v>
      </c>
      <c r="H65" s="13">
        <f t="shared" si="1"/>
        <v>4362074</v>
      </c>
      <c r="I65" s="16"/>
    </row>
    <row r="66" spans="1:9" ht="12.75" customHeight="1">
      <c r="A66" s="22"/>
      <c r="B66" s="23"/>
      <c r="C66" s="6"/>
      <c r="D66" s="6"/>
      <c r="E66" s="6"/>
      <c r="F66" s="6"/>
      <c r="G66" s="6"/>
      <c r="H66" s="6"/>
    </row>
    <row r="67" spans="1:9" ht="16.5" customHeight="1">
      <c r="A67" s="2"/>
      <c r="B67" s="2" t="s">
        <v>33</v>
      </c>
      <c r="C67" s="8">
        <f t="shared" ref="C67:H67" si="2">SUM(C8:C66)</f>
        <v>12658792</v>
      </c>
      <c r="D67" s="8">
        <f t="shared" si="2"/>
        <v>4101825</v>
      </c>
      <c r="E67" s="8">
        <f t="shared" si="2"/>
        <v>4062456</v>
      </c>
      <c r="F67" s="8">
        <f t="shared" si="2"/>
        <v>3643046</v>
      </c>
      <c r="G67" s="8">
        <f t="shared" si="2"/>
        <v>11807327</v>
      </c>
      <c r="H67" s="8">
        <f t="shared" si="2"/>
        <v>24466119</v>
      </c>
    </row>
    <row r="69" spans="1:9">
      <c r="B69" s="14"/>
    </row>
    <row r="70" spans="1:9">
      <c r="B70" s="15"/>
    </row>
  </sheetData>
  <mergeCells count="4">
    <mergeCell ref="A4:H4"/>
    <mergeCell ref="A1:H1"/>
    <mergeCell ref="A2:H2"/>
    <mergeCell ref="A3:H3"/>
  </mergeCells>
  <phoneticPr fontId="0" type="noConversion"/>
  <printOptions horizontalCentered="1" verticalCentered="1"/>
  <pageMargins left="0.17" right="0.17" top="0.18" bottom="0.25" header="0" footer="0"/>
  <pageSetup scale="83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IMOPUESTO NÓMINA</vt:lpstr>
    </vt:vector>
  </TitlesOfParts>
  <Company>Sria de Planeacion y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Medina</dc:creator>
  <cp:lastModifiedBy>Martin Medina</cp:lastModifiedBy>
  <cp:lastPrinted>2023-05-08T18:54:23Z</cp:lastPrinted>
  <dcterms:created xsi:type="dcterms:W3CDTF">2000-03-08T23:18:21Z</dcterms:created>
  <dcterms:modified xsi:type="dcterms:W3CDTF">2023-07-06T20:48:23Z</dcterms:modified>
</cp:coreProperties>
</file>