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zmedina\Desktop\Título V Presupuesto\"/>
    </mc:Choice>
  </mc:AlternateContent>
  <xr:revisionPtr revIDLastSave="0" documentId="13_ncr:1_{9DDAA8D8-0696-45E0-92E3-AF7B8C652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3" sheetId="3" r:id="rId1"/>
    <sheet name="Hoja2" sheetId="5" state="hidden" r:id="rId2"/>
    <sheet name="Hoja1" sheetId="4" state="hidden" r:id="rId3"/>
  </sheets>
  <definedNames>
    <definedName name="_xlnm._FilterDatabase" localSheetId="0" hidden="1">'1er. Trimestre 2023'!$A$11:$L$87</definedName>
    <definedName name="_xlnm.Print_Area" localSheetId="0">'1er. Trimestre 2023'!$A$1:$L$91</definedName>
    <definedName name="_xlnm.Print_Titles" localSheetId="0">'1er. Trimestre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8" i="3" l="1"/>
  <c r="K88" i="3"/>
  <c r="I88" i="3"/>
  <c r="G88" i="3"/>
  <c r="E81" i="3" l="1"/>
  <c r="E49" i="3"/>
  <c r="E46" i="3"/>
  <c r="K81" i="3"/>
  <c r="K49" i="3"/>
  <c r="K46" i="3"/>
  <c r="K13" i="3"/>
  <c r="K12" i="3" s="1"/>
  <c r="I13" i="3"/>
  <c r="I12" i="3" s="1"/>
  <c r="G13" i="3"/>
  <c r="I49" i="3"/>
  <c r="G49" i="3"/>
  <c r="I81" i="3"/>
  <c r="G81" i="3"/>
  <c r="E45" i="3"/>
  <c r="L83" i="3"/>
  <c r="L84" i="3"/>
  <c r="L85" i="3"/>
  <c r="L86" i="3"/>
  <c r="L87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L81" i="3" l="1"/>
  <c r="K45" i="3"/>
  <c r="I46" i="3"/>
  <c r="I45" i="3" s="1"/>
  <c r="G46" i="3"/>
  <c r="G45" i="3" s="1"/>
  <c r="L82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8" i="3"/>
  <c r="L47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G12" i="3"/>
  <c r="E13" i="3"/>
  <c r="E12" i="3" s="1"/>
  <c r="B82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8" i="3"/>
  <c r="B47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L13" i="3" l="1"/>
  <c r="L12" i="3" s="1"/>
  <c r="L49" i="3"/>
  <c r="L46" i="3"/>
  <c r="L45" i="3" l="1"/>
  <c r="E88" i="3"/>
</calcChain>
</file>

<file path=xl/sharedStrings.xml><?xml version="1.0" encoding="utf-8"?>
<sst xmlns="http://schemas.openxmlformats.org/spreadsheetml/2006/main" count="737" uniqueCount="403">
  <si>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</si>
  <si>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</si>
  <si>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</si>
  <si>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</si>
  <si>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</si>
  <si>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</si>
  <si>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</si>
  <si>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</si>
  <si>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</si>
  <si>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</si>
  <si>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</si>
  <si>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</si>
  <si>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</si>
  <si>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</si>
  <si>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</si>
  <si>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</si>
  <si>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</si>
  <si>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</si>
  <si>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</si>
  <si>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</si>
  <si>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</si>
  <si>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</si>
  <si>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</si>
  <si>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</si>
  <si>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</si>
  <si>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</si>
  <si>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</si>
  <si>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</si>
  <si>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</si>
  <si>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</si>
  <si>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</si>
  <si>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</si>
  <si>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</si>
  <si>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</si>
  <si>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</si>
  <si>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</si>
  <si>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</si>
  <si>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</si>
  <si>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</si>
  <si>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</si>
  <si>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</si>
  <si>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</si>
  <si>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</si>
  <si>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</si>
  <si>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</si>
  <si>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</si>
  <si>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</si>
  <si>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</si>
  <si>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</si>
  <si>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</si>
  <si>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</si>
  <si>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</si>
  <si>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</si>
  <si>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</si>
  <si>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</si>
  <si>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</si>
  <si>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</si>
  <si>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</si>
  <si>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</si>
  <si>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</si>
  <si>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</si>
  <si>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</si>
  <si>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</si>
  <si>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</si>
  <si>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</si>
  <si>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</si>
  <si>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</si>
  <si>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</si>
  <si>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</si>
  <si>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</si>
  <si>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</si>
  <si>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</si>
  <si>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</si>
  <si>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</si>
  <si>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</si>
  <si>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</si>
  <si>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</si>
  <si>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</si>
  <si>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</si>
  <si>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</si>
  <si>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</si>
  <si>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</si>
  <si>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</si>
  <si>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</si>
  <si>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</si>
  <si>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</si>
  <si>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</si>
  <si>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</si>
  <si>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</si>
  <si>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</si>
  <si>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</si>
  <si>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</si>
  <si>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</si>
  <si>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</si>
  <si>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</si>
  <si>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</si>
  <si>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</si>
  <si>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</si>
  <si>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</si>
  <si>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</si>
  <si>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</si>
  <si>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</si>
  <si>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</si>
  <si>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</si>
  <si>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</si>
  <si>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</si>
  <si>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</si>
  <si>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</si>
  <si>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</si>
  <si>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</si>
  <si>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</si>
  <si>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</si>
  <si>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</si>
  <si>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</si>
  <si>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</si>
  <si>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</si>
  <si>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</si>
  <si>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</si>
  <si>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</si>
  <si>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</si>
  <si>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</si>
  <si>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</si>
  <si>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</si>
  <si>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</si>
  <si>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</si>
  <si>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</si>
  <si>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</si>
  <si>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</si>
  <si>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</si>
  <si>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</si>
  <si>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</si>
  <si>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</si>
  <si>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</si>
  <si>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</si>
  <si>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</si>
  <si>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</si>
  <si>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</si>
  <si>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</si>
  <si>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</si>
  <si>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</si>
  <si>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</si>
  <si>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</si>
  <si>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</si>
  <si>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</si>
  <si>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</si>
  <si>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</si>
  <si>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</si>
  <si>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</si>
  <si>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</si>
  <si>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</si>
  <si>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</si>
  <si>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</si>
  <si>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</si>
  <si>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</si>
  <si>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</si>
  <si>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</si>
  <si>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</si>
  <si>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</si>
  <si>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</si>
  <si>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</si>
  <si>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</si>
  <si>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</si>
  <si>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</si>
  <si>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</si>
  <si>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</si>
  <si>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</si>
  <si>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</si>
  <si>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</si>
  <si>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</si>
  <si>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</si>
  <si>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</si>
  <si>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</si>
  <si>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</si>
  <si>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</si>
  <si>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</si>
  <si>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</si>
  <si>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</si>
  <si>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</si>
  <si>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</si>
  <si>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</si>
  <si>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</si>
  <si>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</si>
  <si>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</si>
  <si>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</si>
  <si>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</si>
  <si>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</si>
  <si>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</si>
  <si>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</si>
  <si>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</si>
  <si>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</si>
  <si>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</si>
  <si>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</si>
  <si>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</si>
  <si>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</si>
  <si>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</si>
  <si>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</si>
  <si>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</si>
  <si>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</si>
  <si>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</si>
  <si>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</si>
  <si>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</si>
  <si>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</si>
  <si>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</si>
  <si>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</si>
  <si>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</si>
  <si>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</si>
  <si>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</si>
  <si>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</si>
  <si>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</si>
  <si>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</si>
  <si>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</si>
  <si>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</si>
  <si>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</si>
  <si>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</si>
  <si>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</si>
  <si>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</si>
  <si>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</si>
  <si>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</si>
  <si>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</si>
  <si>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</si>
  <si>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</si>
  <si>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</si>
  <si>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</si>
  <si>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</si>
  <si>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</si>
  <si>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</si>
  <si>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</si>
  <si>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</si>
  <si>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</si>
  <si>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</si>
  <si>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</si>
  <si>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</si>
  <si>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</si>
  <si>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</si>
  <si>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</si>
  <si>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</si>
  <si>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</si>
  <si>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</si>
  <si>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</si>
  <si>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</si>
  <si>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</si>
  <si>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</si>
  <si>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</si>
  <si>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</si>
  <si>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</si>
  <si>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</si>
  <si>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</si>
  <si>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</si>
  <si>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</si>
  <si>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</si>
  <si>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</si>
  <si>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</si>
  <si>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</si>
  <si>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Desarrollo Urbano, Vivienda y Ordenamiento Territorial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</si>
  <si>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</si>
  <si>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</si>
  <si>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</si>
  <si>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</si>
  <si>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</si>
  <si>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</si>
  <si>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</si>
  <si>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</si>
  <si>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</si>
  <si>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</si>
  <si>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</si>
  <si>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</si>
  <si>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</si>
  <si>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</si>
  <si>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</si>
  <si>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</si>
  <si>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</si>
  <si>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</si>
  <si>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</si>
  <si>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</si>
  <si>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</si>
  <si>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</si>
  <si>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</si>
  <si>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</si>
  <si>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</si>
  <si>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</si>
  <si>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</si>
  <si>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</si>
  <si>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</si>
  <si>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</si>
  <si>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</si>
  <si>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</si>
  <si>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</si>
  <si>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</si>
  <si>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</si>
  <si>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>I Trimestre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</si>
  <si>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</si>
  <si>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</si>
  <si>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</si>
  <si>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</si>
  <si>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</si>
  <si>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</si>
  <si>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</si>
  <si>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</si>
  <si>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</si>
  <si>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</si>
  <si>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</si>
  <si>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</si>
  <si>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</si>
  <si>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</si>
  <si>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</si>
  <si>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</si>
  <si>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</si>
  <si>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</si>
  <si>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</si>
  <si>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</si>
  <si>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</si>
  <si>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</si>
  <si>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</si>
  <si>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</si>
  <si>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</si>
  <si>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</si>
  <si>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</si>
  <si>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</si>
  <si>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</si>
  <si>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</si>
  <si>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</si>
  <si>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</si>
  <si>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</si>
  <si>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</si>
  <si>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</si>
  <si>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</si>
  <si>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</si>
  <si>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</si>
  <si>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</si>
  <si>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</si>
  <si>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</si>
  <si>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</si>
  <si>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</si>
  <si>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</si>
  <si>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</si>
  <si>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</si>
  <si>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</si>
  <si>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</si>
  <si>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</si>
  <si>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</si>
  <si>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</si>
  <si>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</si>
  <si>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</si>
  <si>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</si>
  <si>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</si>
  <si>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</si>
  <si>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</si>
  <si>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</si>
  <si>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</si>
  <si>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</si>
  <si>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</si>
  <si>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</si>
  <si>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</si>
  <si>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</si>
  <si>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</si>
  <si>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</si>
  <si>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</si>
  <si>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</si>
  <si>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</si>
  <si>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</si>
  <si>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</si>
  <si>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</si>
  <si>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</si>
  <si>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</si>
  <si>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</si>
  <si>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</si>
  <si>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</si>
  <si>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</si>
  <si>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</si>
  <si>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</si>
  <si>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</si>
  <si>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</si>
  <si>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</si>
  <si>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</si>
  <si>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</si>
  <si>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</si>
  <si>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</si>
  <si>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</si>
  <si>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</si>
  <si>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</si>
  <si>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</si>
  <si>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</si>
  <si>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 xml:space="preserve">2327024 SECRETARIA DE FINANZAS INEA </t>
  </si>
  <si>
    <t>2327041 PROGRAMA TELEBACHILLERATO COMUNITARIO FEDERAL</t>
  </si>
  <si>
    <t>2327050 ICATEZAC PROGRAMA U006</t>
  </si>
  <si>
    <t>2327085 UTEZ FEDERAL</t>
  </si>
  <si>
    <t>2327086 UNIVERSIDADES POLITECNICAS</t>
  </si>
  <si>
    <t>2327087 PROGRAMA EXPANSION DE LA EDUCACION INICIAL PARA EL EJERCICIO FISCAL</t>
  </si>
  <si>
    <t>2327132 INSABI PRESTACION GRATUITA DE SERVICIOS DE SALUD, MEDICAMEN Y DEMAS INS</t>
  </si>
  <si>
    <t>2327176 PAE SUBSIDIOS DE APOYO CONSEJEROS LABORALES</t>
  </si>
  <si>
    <t>Recursos 2023</t>
  </si>
  <si>
    <t>2342303 REGULARIZACION VEHICULOS USADOS DE PROCEDENCIA EXTRANJERA</t>
  </si>
  <si>
    <t>2343303 FISE</t>
  </si>
  <si>
    <t>2247175 UR 511 SUBSIDIO FEDERAL DE UNIVERSIDADES EN CRISIS 2022 UAZ</t>
  </si>
  <si>
    <t>Secretaría de Desarrollo Social / Secretaría de Desarrollo Urbano, Vivienda y Ordenamiento Territorial</t>
  </si>
  <si>
    <t>Instituto de Capacitación para el Trabajo</t>
  </si>
  <si>
    <t>Universidad Tecnológica del Estado de Zacatecas</t>
  </si>
  <si>
    <t>Secretaría de Economía</t>
  </si>
  <si>
    <t>*Municipios
*Secretaría de Finanzas (Reintegros a TESOFE)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</si>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</sst>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0" fontId="7" fillId="0" borderId="0" xfId="0" applyFont="1"/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10" fontId="0" fillId="0" borderId="0" xfId="3" applyNumberFormat="1" applyFont="1"/>
    <xf numFmtId="0" fontId="15" fillId="0" borderId="0" xfId="0" applyFont="1" applyAlignment="1">
      <alignment horizontal="left" vertical="center" wrapText="1"/>
    </xf>
    <xf numFmtId="43" fontId="16" fillId="2" borderId="0" xfId="1" applyFont="1" applyFill="1" applyAlignment="1">
      <alignment horizontal="right" vertical="center"/>
    </xf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16" fillId="2" borderId="0" xfId="0" applyFont="1" applyFill="1"/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743"/>
  <sheetViews>
    <sheetView tabSelected="1" view="pageBreakPreview" zoomScale="70" zoomScaleNormal="70" zoomScaleSheetLayoutView="70" workbookViewId="0">
      <selection activeCell="N22" sqref="N22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3.57031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40"/>
      <c r="E1" s="41"/>
      <c r="F1" s="49"/>
      <c r="G1" s="41"/>
      <c r="H1" s="42"/>
      <c r="I1" s="41"/>
      <c r="J1" s="49"/>
      <c r="K1" s="11"/>
      <c r="L1" s="43"/>
      <c r="M1" s="28"/>
    </row>
    <row r="2" spans="1:13" ht="12.75" customHeight="1" x14ac:dyDescent="0.35">
      <c r="A2" s="23"/>
      <c r="B2" s="23"/>
      <c r="C2" s="24"/>
      <c r="D2" s="63" t="s">
        <v>0</v>
      </c>
      <c r="E2" s="63"/>
      <c r="F2" s="63"/>
      <c r="G2" s="63"/>
      <c r="H2" s="63"/>
      <c r="I2" s="63"/>
      <c r="J2" s="63"/>
      <c r="K2" s="44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63"/>
      <c r="E3" s="63"/>
      <c r="F3" s="63"/>
      <c r="G3" s="63"/>
      <c r="H3" s="63"/>
      <c r="I3" s="63"/>
      <c r="J3" s="63"/>
      <c r="K3" s="44" t="s">
        <v>3</v>
      </c>
      <c r="L3" s="13">
        <v>2023</v>
      </c>
      <c r="M3" s="28"/>
    </row>
    <row r="4" spans="1:13" ht="12.75" customHeight="1" x14ac:dyDescent="0.35">
      <c r="A4" s="23"/>
      <c r="B4" s="23"/>
      <c r="C4" s="24"/>
      <c r="D4" s="63"/>
      <c r="E4" s="63"/>
      <c r="F4" s="63"/>
      <c r="G4" s="63"/>
      <c r="H4" s="63"/>
      <c r="I4" s="63"/>
      <c r="J4" s="63"/>
      <c r="K4" s="44" t="s">
        <v>4</v>
      </c>
      <c r="L4" s="12" t="s">
        <v>289</v>
      </c>
      <c r="M4" s="28"/>
    </row>
    <row r="5" spans="1:13" ht="12.75" customHeight="1" x14ac:dyDescent="0.35">
      <c r="A5" s="23"/>
      <c r="B5" s="23"/>
      <c r="C5" s="24"/>
      <c r="D5" s="45"/>
      <c r="E5" s="46"/>
      <c r="F5" s="47"/>
      <c r="G5" s="46"/>
      <c r="H5" s="47"/>
      <c r="I5" s="46"/>
      <c r="J5" s="47"/>
      <c r="K5" s="14"/>
      <c r="L5" s="48"/>
      <c r="M5" s="28"/>
    </row>
    <row r="6" spans="1:13" ht="3.75" customHeight="1" x14ac:dyDescent="0.35">
      <c r="A6" s="15"/>
      <c r="B6" s="16"/>
      <c r="C6" s="17"/>
      <c r="D6" s="18"/>
      <c r="E6" s="19"/>
      <c r="F6" s="50"/>
      <c r="G6" s="16"/>
      <c r="H6" s="17"/>
      <c r="I6" s="18"/>
      <c r="J6" s="50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64" t="s">
        <v>5</v>
      </c>
      <c r="B8" s="65"/>
      <c r="C8" s="66"/>
      <c r="D8" s="70" t="s">
        <v>6</v>
      </c>
      <c r="E8" s="71"/>
      <c r="F8" s="70" t="s">
        <v>7</v>
      </c>
      <c r="G8" s="71"/>
      <c r="H8" s="70" t="s">
        <v>8</v>
      </c>
      <c r="I8" s="71"/>
      <c r="J8" s="70" t="s">
        <v>9</v>
      </c>
      <c r="K8" s="71"/>
      <c r="L8" s="61" t="s">
        <v>10</v>
      </c>
    </row>
    <row r="9" spans="1:13" ht="15" customHeight="1" x14ac:dyDescent="0.25">
      <c r="A9" s="67"/>
      <c r="B9" s="68"/>
      <c r="C9" s="69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2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4" t="s">
        <v>13</v>
      </c>
      <c r="B12" s="25"/>
      <c r="C12" s="25"/>
      <c r="D12" s="26"/>
      <c r="E12" s="27">
        <f>+E13</f>
        <v>5897665200.3400002</v>
      </c>
      <c r="F12" s="27"/>
      <c r="G12" s="27">
        <f t="shared" ref="G12:L12" si="0">+G13</f>
        <v>290810477.27999997</v>
      </c>
      <c r="H12" s="27"/>
      <c r="I12" s="27">
        <f t="shared" si="0"/>
        <v>0</v>
      </c>
      <c r="J12" s="27"/>
      <c r="K12" s="27">
        <f t="shared" si="0"/>
        <v>0</v>
      </c>
      <c r="L12" s="27">
        <f t="shared" si="0"/>
        <v>6188475677.6199999</v>
      </c>
    </row>
    <row r="13" spans="1:13" x14ac:dyDescent="0.25">
      <c r="A13" s="35"/>
      <c r="B13" s="36" t="s">
        <v>390</v>
      </c>
      <c r="C13" s="37"/>
      <c r="D13" s="29"/>
      <c r="E13" s="30">
        <f>SUM(E14:E44)</f>
        <v>5897665200.3400002</v>
      </c>
      <c r="F13" s="29"/>
      <c r="G13" s="30">
        <f>SUM(G14:G44)</f>
        <v>290810477.27999997</v>
      </c>
      <c r="H13" s="30"/>
      <c r="I13" s="30">
        <f>SUM(I14:I44)</f>
        <v>0</v>
      </c>
      <c r="J13" s="29"/>
      <c r="K13" s="30">
        <f>SUM(K14:K44)</f>
        <v>0</v>
      </c>
      <c r="L13" s="31">
        <f t="shared" ref="L13:L44" si="1">E13+G13+I13+K13</f>
        <v>6188475677.6199999</v>
      </c>
      <c r="M13" s="51"/>
    </row>
    <row r="14" spans="1:13" x14ac:dyDescent="0.25">
      <c r="A14" s="32"/>
      <c r="B14" s="52">
        <f>LEFT(C14,7)*1</f>
        <v>2321111</v>
      </c>
      <c r="C14" s="32" t="s">
        <v>359</v>
      </c>
      <c r="D14" s="33" t="s">
        <v>14</v>
      </c>
      <c r="E14" s="33">
        <v>525999673</v>
      </c>
      <c r="F14" s="33" t="s">
        <v>14</v>
      </c>
      <c r="G14" s="33"/>
      <c r="H14" s="38"/>
      <c r="I14" s="33"/>
      <c r="J14" s="33"/>
      <c r="K14" s="33"/>
      <c r="L14" s="39">
        <f t="shared" si="1"/>
        <v>525999673</v>
      </c>
    </row>
    <row r="15" spans="1:13" ht="51" x14ac:dyDescent="0.25">
      <c r="A15" s="32"/>
      <c r="B15" s="52">
        <f t="shared" ref="B15:B44" si="2">LEFT(C15,7)*1</f>
        <v>2322303</v>
      </c>
      <c r="C15" s="32" t="s">
        <v>360</v>
      </c>
      <c r="D15" s="33" t="s">
        <v>399</v>
      </c>
      <c r="E15" s="33">
        <v>122352500</v>
      </c>
      <c r="G15" s="33"/>
      <c r="H15" s="33" t="s">
        <v>279</v>
      </c>
      <c r="I15" s="33"/>
      <c r="J15" s="33"/>
      <c r="K15" s="33"/>
      <c r="L15" s="39">
        <f t="shared" si="1"/>
        <v>122352500</v>
      </c>
    </row>
    <row r="16" spans="1:13" ht="51" x14ac:dyDescent="0.25">
      <c r="A16" s="32"/>
      <c r="B16" s="52">
        <f t="shared" si="2"/>
        <v>2323301</v>
      </c>
      <c r="C16" s="32" t="s">
        <v>361</v>
      </c>
      <c r="D16" s="33" t="s">
        <v>116</v>
      </c>
      <c r="E16" s="33">
        <v>68946087.99999997</v>
      </c>
      <c r="F16" s="33" t="s">
        <v>14</v>
      </c>
      <c r="G16" s="33"/>
      <c r="H16" s="38"/>
      <c r="I16" s="33"/>
      <c r="J16" s="33"/>
      <c r="K16" s="33"/>
      <c r="L16" s="39">
        <f t="shared" si="1"/>
        <v>68946087.99999997</v>
      </c>
    </row>
    <row r="17" spans="1:12" ht="51" x14ac:dyDescent="0.25">
      <c r="A17" s="32"/>
      <c r="B17" s="52">
        <f t="shared" si="2"/>
        <v>2323302</v>
      </c>
      <c r="C17" s="32" t="s">
        <v>362</v>
      </c>
      <c r="D17" s="33" t="s">
        <v>116</v>
      </c>
      <c r="E17" s="33">
        <v>757948062</v>
      </c>
      <c r="F17" s="33" t="s">
        <v>15</v>
      </c>
      <c r="G17" s="33"/>
      <c r="H17" s="38"/>
      <c r="I17" s="33"/>
      <c r="J17" s="33"/>
      <c r="K17" s="33"/>
      <c r="L17" s="39">
        <f t="shared" si="1"/>
        <v>757948062</v>
      </c>
    </row>
    <row r="18" spans="1:12" ht="63.75" x14ac:dyDescent="0.25">
      <c r="A18" s="32"/>
      <c r="B18" s="52">
        <f t="shared" si="2"/>
        <v>2323303</v>
      </c>
      <c r="C18" s="32" t="s">
        <v>363</v>
      </c>
      <c r="D18" s="33" t="s">
        <v>116</v>
      </c>
      <c r="E18" s="33">
        <v>53763381</v>
      </c>
      <c r="F18" s="33" t="s">
        <v>394</v>
      </c>
      <c r="G18" s="33"/>
      <c r="H18" s="38"/>
      <c r="I18" s="33"/>
      <c r="J18" s="33"/>
      <c r="K18" s="33"/>
      <c r="L18" s="39">
        <f>E18+G18+I18+K18</f>
        <v>53763381</v>
      </c>
    </row>
    <row r="19" spans="1:12" ht="51" x14ac:dyDescent="0.25">
      <c r="A19" s="32"/>
      <c r="B19" s="52">
        <f t="shared" si="2"/>
        <v>2323304</v>
      </c>
      <c r="C19" s="32" t="s">
        <v>364</v>
      </c>
      <c r="D19" s="33" t="s">
        <v>116</v>
      </c>
      <c r="E19" s="33">
        <v>389775753</v>
      </c>
      <c r="G19" s="33"/>
      <c r="H19" s="33" t="s">
        <v>279</v>
      </c>
      <c r="I19" s="33"/>
      <c r="J19" s="33"/>
      <c r="K19" s="33"/>
      <c r="L19" s="39">
        <f>E19+G19+I19+K19</f>
        <v>389775753</v>
      </c>
    </row>
    <row r="20" spans="1:12" ht="51" x14ac:dyDescent="0.25">
      <c r="A20" s="32"/>
      <c r="B20" s="52">
        <f t="shared" si="2"/>
        <v>2323305</v>
      </c>
      <c r="C20" s="32" t="s">
        <v>365</v>
      </c>
      <c r="D20" s="33" t="s">
        <v>116</v>
      </c>
      <c r="E20" s="33">
        <v>357877452</v>
      </c>
      <c r="G20" s="33"/>
      <c r="H20" s="33" t="s">
        <v>279</v>
      </c>
      <c r="I20" s="33"/>
      <c r="J20" s="33"/>
      <c r="K20" s="33"/>
      <c r="L20" s="39">
        <f t="shared" si="1"/>
        <v>357877452</v>
      </c>
    </row>
    <row r="21" spans="1:12" ht="51" x14ac:dyDescent="0.25">
      <c r="A21" s="32"/>
      <c r="B21" s="52">
        <f t="shared" si="2"/>
        <v>2323306</v>
      </c>
      <c r="C21" s="32" t="s">
        <v>366</v>
      </c>
      <c r="D21" s="33" t="s">
        <v>116</v>
      </c>
      <c r="E21" s="33">
        <v>62979141</v>
      </c>
      <c r="F21" s="33" t="s">
        <v>16</v>
      </c>
      <c r="G21" s="33"/>
      <c r="H21" s="38"/>
      <c r="I21" s="33"/>
      <c r="J21" s="33"/>
      <c r="K21" s="33"/>
      <c r="L21" s="39">
        <f t="shared" si="1"/>
        <v>62979141</v>
      </c>
    </row>
    <row r="22" spans="1:12" ht="51" x14ac:dyDescent="0.25">
      <c r="A22" s="32"/>
      <c r="B22" s="52">
        <f t="shared" si="2"/>
        <v>2323307</v>
      </c>
      <c r="C22" s="32" t="s">
        <v>367</v>
      </c>
      <c r="D22" s="33" t="s">
        <v>116</v>
      </c>
      <c r="E22" s="33">
        <v>33836346</v>
      </c>
      <c r="F22" s="33" t="s">
        <v>17</v>
      </c>
      <c r="G22" s="33"/>
      <c r="H22" s="38"/>
      <c r="I22" s="33"/>
      <c r="J22" s="33"/>
      <c r="K22" s="33"/>
      <c r="L22" s="39">
        <f t="shared" si="1"/>
        <v>33836346</v>
      </c>
    </row>
    <row r="23" spans="1:12" ht="51" x14ac:dyDescent="0.25">
      <c r="A23" s="32"/>
      <c r="B23" s="52">
        <f t="shared" si="2"/>
        <v>2323308</v>
      </c>
      <c r="C23" s="32" t="s">
        <v>368</v>
      </c>
      <c r="D23" s="33" t="s">
        <v>116</v>
      </c>
      <c r="E23" s="33">
        <v>8768613</v>
      </c>
      <c r="F23" s="33" t="s">
        <v>17</v>
      </c>
      <c r="G23" s="33"/>
      <c r="H23" s="38"/>
      <c r="I23" s="33"/>
      <c r="J23" s="33"/>
      <c r="K23" s="33"/>
      <c r="L23" s="39">
        <f t="shared" si="1"/>
        <v>8768613</v>
      </c>
    </row>
    <row r="24" spans="1:12" ht="51" x14ac:dyDescent="0.25">
      <c r="A24" s="32"/>
      <c r="B24" s="52">
        <f t="shared" si="2"/>
        <v>2323309</v>
      </c>
      <c r="C24" s="32" t="s">
        <v>369</v>
      </c>
      <c r="D24" s="33" t="s">
        <v>116</v>
      </c>
      <c r="E24" s="33">
        <v>12388830</v>
      </c>
      <c r="F24" s="33" t="s">
        <v>18</v>
      </c>
      <c r="G24" s="33"/>
      <c r="H24" s="38"/>
      <c r="I24" s="33"/>
      <c r="J24" s="33"/>
      <c r="K24" s="33"/>
      <c r="L24" s="39">
        <f t="shared" si="1"/>
        <v>12388830</v>
      </c>
    </row>
    <row r="25" spans="1:12" ht="51" x14ac:dyDescent="0.25">
      <c r="A25" s="32"/>
      <c r="B25" s="52">
        <f t="shared" si="2"/>
        <v>2323310</v>
      </c>
      <c r="C25" s="32" t="s">
        <v>370</v>
      </c>
      <c r="D25" s="33" t="s">
        <v>116</v>
      </c>
      <c r="E25" s="33">
        <v>20976344</v>
      </c>
      <c r="F25" s="33" t="s">
        <v>19</v>
      </c>
      <c r="G25" s="33"/>
      <c r="H25" s="38"/>
      <c r="I25" s="33"/>
      <c r="J25" s="33"/>
      <c r="K25" s="33"/>
      <c r="L25" s="39">
        <f t="shared" si="1"/>
        <v>20976344</v>
      </c>
    </row>
    <row r="26" spans="1:12" ht="51" x14ac:dyDescent="0.25">
      <c r="A26" s="32"/>
      <c r="B26" s="52">
        <f t="shared" si="2"/>
        <v>2323311</v>
      </c>
      <c r="C26" s="32" t="s">
        <v>371</v>
      </c>
      <c r="D26" s="33" t="s">
        <v>116</v>
      </c>
      <c r="E26" s="33">
        <v>63802848</v>
      </c>
      <c r="F26" s="33" t="s">
        <v>115</v>
      </c>
      <c r="G26" s="33">
        <v>19200000</v>
      </c>
      <c r="H26" s="38"/>
      <c r="I26" s="33"/>
      <c r="J26" s="33"/>
      <c r="K26" s="33"/>
      <c r="L26" s="39">
        <f t="shared" si="1"/>
        <v>83002848</v>
      </c>
    </row>
    <row r="27" spans="1:12" ht="51" x14ac:dyDescent="0.25">
      <c r="A27" s="32"/>
      <c r="B27" s="52">
        <f t="shared" si="2"/>
        <v>2323312</v>
      </c>
      <c r="C27" s="32" t="s">
        <v>372</v>
      </c>
      <c r="D27" s="33" t="s">
        <v>116</v>
      </c>
      <c r="E27" s="33">
        <v>217886577</v>
      </c>
      <c r="F27" s="33" t="s">
        <v>25</v>
      </c>
      <c r="G27" s="33"/>
      <c r="H27" s="38"/>
      <c r="I27" s="33"/>
      <c r="J27" s="33"/>
      <c r="K27" s="33"/>
      <c r="L27" s="39">
        <f t="shared" si="1"/>
        <v>217886577</v>
      </c>
    </row>
    <row r="28" spans="1:12" ht="51" x14ac:dyDescent="0.25">
      <c r="A28" s="32"/>
      <c r="B28" s="52">
        <f t="shared" si="2"/>
        <v>2323313</v>
      </c>
      <c r="C28" s="32" t="s">
        <v>373</v>
      </c>
      <c r="D28" s="33" t="s">
        <v>116</v>
      </c>
      <c r="E28" s="33">
        <v>146274078</v>
      </c>
      <c r="F28" s="33" t="s">
        <v>14</v>
      </c>
      <c r="G28" s="33"/>
      <c r="H28" s="38"/>
      <c r="I28" s="33"/>
      <c r="J28" s="33"/>
      <c r="K28" s="33"/>
      <c r="L28" s="39">
        <f t="shared" si="1"/>
        <v>146274078</v>
      </c>
    </row>
    <row r="29" spans="1:12" ht="51" x14ac:dyDescent="0.25">
      <c r="A29" s="32"/>
      <c r="B29" s="52">
        <f t="shared" si="2"/>
        <v>2323314</v>
      </c>
      <c r="C29" s="32" t="s">
        <v>374</v>
      </c>
      <c r="D29" s="33" t="s">
        <v>116</v>
      </c>
      <c r="E29" s="33">
        <v>2164014257.9999995</v>
      </c>
      <c r="F29" s="33" t="s">
        <v>14</v>
      </c>
      <c r="G29" s="33"/>
      <c r="H29" s="38"/>
      <c r="I29" s="33"/>
      <c r="J29" s="33"/>
      <c r="K29" s="33"/>
      <c r="L29" s="39">
        <f t="shared" si="1"/>
        <v>2164014257.9999995</v>
      </c>
    </row>
    <row r="30" spans="1:12" ht="51" x14ac:dyDescent="0.25">
      <c r="A30" s="32"/>
      <c r="B30" s="52">
        <f t="shared" si="2"/>
        <v>2323315</v>
      </c>
      <c r="C30" s="32" t="s">
        <v>375</v>
      </c>
      <c r="D30" s="33" t="s">
        <v>116</v>
      </c>
      <c r="E30" s="33">
        <v>1947255</v>
      </c>
      <c r="F30" s="33" t="s">
        <v>17</v>
      </c>
      <c r="G30" s="33"/>
      <c r="H30" s="38"/>
      <c r="I30" s="33"/>
      <c r="J30" s="33"/>
      <c r="K30" s="33"/>
      <c r="L30" s="39">
        <f t="shared" si="1"/>
        <v>1947255</v>
      </c>
    </row>
    <row r="31" spans="1:12" ht="51" x14ac:dyDescent="0.25">
      <c r="A31" s="32"/>
      <c r="B31" s="52">
        <f t="shared" si="2"/>
        <v>2323316</v>
      </c>
      <c r="C31" s="32" t="s">
        <v>376</v>
      </c>
      <c r="D31" s="33" t="s">
        <v>116</v>
      </c>
      <c r="E31" s="33">
        <v>27222498</v>
      </c>
      <c r="F31" s="33" t="s">
        <v>17</v>
      </c>
      <c r="G31" s="33"/>
      <c r="H31" s="38"/>
      <c r="I31" s="33"/>
      <c r="J31" s="33"/>
      <c r="K31" s="33"/>
      <c r="L31" s="39">
        <f t="shared" si="1"/>
        <v>27222498</v>
      </c>
    </row>
    <row r="32" spans="1:12" ht="51" x14ac:dyDescent="0.25">
      <c r="A32" s="32"/>
      <c r="B32" s="52">
        <f t="shared" si="2"/>
        <v>2323317</v>
      </c>
      <c r="C32" s="32" t="s">
        <v>377</v>
      </c>
      <c r="D32" s="33" t="s">
        <v>116</v>
      </c>
      <c r="E32" s="33">
        <v>1566636</v>
      </c>
      <c r="F32" s="33" t="s">
        <v>17</v>
      </c>
      <c r="G32" s="33"/>
      <c r="H32" s="38"/>
      <c r="I32" s="33"/>
      <c r="J32" s="33"/>
      <c r="K32" s="33"/>
      <c r="L32" s="39">
        <f t="shared" si="1"/>
        <v>1566636</v>
      </c>
    </row>
    <row r="33" spans="1:12" ht="51" x14ac:dyDescent="0.25">
      <c r="A33" s="32"/>
      <c r="B33" s="52">
        <f t="shared" si="2"/>
        <v>2323318</v>
      </c>
      <c r="C33" s="32" t="s">
        <v>378</v>
      </c>
      <c r="D33" s="33" t="s">
        <v>116</v>
      </c>
      <c r="E33" s="33">
        <v>7054654</v>
      </c>
      <c r="F33" s="33" t="s">
        <v>17</v>
      </c>
      <c r="G33" s="33"/>
      <c r="H33" s="38"/>
      <c r="I33" s="33"/>
      <c r="J33" s="33"/>
      <c r="K33" s="33"/>
      <c r="L33" s="39">
        <f t="shared" si="1"/>
        <v>7054654</v>
      </c>
    </row>
    <row r="34" spans="1:12" ht="51" x14ac:dyDescent="0.25">
      <c r="A34" s="32"/>
      <c r="B34" s="52">
        <f t="shared" si="2"/>
        <v>2326001</v>
      </c>
      <c r="C34" s="32" t="s">
        <v>379</v>
      </c>
      <c r="D34" s="33" t="s">
        <v>117</v>
      </c>
      <c r="E34" s="33">
        <v>544156000</v>
      </c>
      <c r="F34" s="33" t="s">
        <v>21</v>
      </c>
      <c r="G34" s="33">
        <v>200000</v>
      </c>
      <c r="H34" s="38"/>
      <c r="I34" s="33"/>
      <c r="J34" s="33"/>
      <c r="K34" s="33"/>
      <c r="L34" s="39">
        <f t="shared" si="1"/>
        <v>544356000</v>
      </c>
    </row>
    <row r="35" spans="1:12" ht="51" x14ac:dyDescent="0.25">
      <c r="A35" s="32"/>
      <c r="B35" s="52">
        <f t="shared" si="2"/>
        <v>2326006</v>
      </c>
      <c r="C35" s="32" t="s">
        <v>380</v>
      </c>
      <c r="D35" s="33" t="s">
        <v>118</v>
      </c>
      <c r="E35" s="33">
        <v>43283093</v>
      </c>
      <c r="F35" s="33" t="s">
        <v>22</v>
      </c>
      <c r="G35" s="33">
        <v>30270645</v>
      </c>
      <c r="H35" s="38"/>
      <c r="I35" s="33"/>
      <c r="J35" s="33"/>
      <c r="K35" s="33"/>
      <c r="L35" s="39">
        <f t="shared" si="1"/>
        <v>73553738</v>
      </c>
    </row>
    <row r="36" spans="1:12" ht="38.25" x14ac:dyDescent="0.25">
      <c r="A36" s="32"/>
      <c r="B36" s="52">
        <f t="shared" si="2"/>
        <v>2326007</v>
      </c>
      <c r="C36" s="32" t="s">
        <v>381</v>
      </c>
      <c r="D36" s="33" t="s">
        <v>118</v>
      </c>
      <c r="E36" s="33">
        <v>65987702</v>
      </c>
      <c r="F36" s="33" t="s">
        <v>23</v>
      </c>
      <c r="G36" s="33">
        <v>98002105</v>
      </c>
      <c r="H36" s="38"/>
      <c r="I36" s="33"/>
      <c r="J36" s="33"/>
      <c r="K36" s="33"/>
      <c r="L36" s="39">
        <f t="shared" si="1"/>
        <v>163989807</v>
      </c>
    </row>
    <row r="37" spans="1:12" ht="51" x14ac:dyDescent="0.25">
      <c r="A37" s="32"/>
      <c r="B37" s="52">
        <f t="shared" si="2"/>
        <v>2327024</v>
      </c>
      <c r="C37" s="32" t="s">
        <v>382</v>
      </c>
      <c r="D37" s="33" t="s">
        <v>254</v>
      </c>
      <c r="E37" s="33">
        <v>1669110</v>
      </c>
      <c r="F37" s="33" t="s">
        <v>19</v>
      </c>
      <c r="G37" s="33">
        <v>2857704</v>
      </c>
      <c r="H37" s="38"/>
      <c r="I37" s="33"/>
      <c r="J37" s="33"/>
      <c r="K37" s="33"/>
      <c r="L37" s="39">
        <f t="shared" si="1"/>
        <v>4526814</v>
      </c>
    </row>
    <row r="38" spans="1:12" ht="25.5" x14ac:dyDescent="0.25">
      <c r="A38" s="32"/>
      <c r="B38" s="52">
        <f t="shared" si="2"/>
        <v>2327041</v>
      </c>
      <c r="C38" s="32" t="s">
        <v>383</v>
      </c>
      <c r="D38" s="33" t="s">
        <v>259</v>
      </c>
      <c r="E38" s="33">
        <v>6119136</v>
      </c>
      <c r="F38" s="33" t="s">
        <v>14</v>
      </c>
      <c r="G38" s="33">
        <v>8611205.5099999998</v>
      </c>
      <c r="H38" s="38"/>
      <c r="I38" s="33"/>
      <c r="J38" s="33"/>
      <c r="K38" s="33"/>
      <c r="L38" s="39">
        <f t="shared" si="1"/>
        <v>14730341.51</v>
      </c>
    </row>
    <row r="39" spans="1:12" ht="38.25" x14ac:dyDescent="0.25">
      <c r="A39" s="32"/>
      <c r="B39" s="52">
        <f t="shared" si="2"/>
        <v>2327050</v>
      </c>
      <c r="C39" s="32" t="s">
        <v>384</v>
      </c>
      <c r="D39" s="33" t="s">
        <v>118</v>
      </c>
      <c r="E39" s="33">
        <v>1237433</v>
      </c>
      <c r="F39" s="33" t="s">
        <v>395</v>
      </c>
      <c r="G39" s="33">
        <v>3710850</v>
      </c>
      <c r="H39" s="38"/>
      <c r="I39" s="33"/>
      <c r="J39" s="33"/>
      <c r="K39" s="33"/>
      <c r="L39" s="39">
        <f t="shared" si="1"/>
        <v>4948283</v>
      </c>
    </row>
    <row r="40" spans="1:12" ht="38.25" x14ac:dyDescent="0.25">
      <c r="A40" s="32"/>
      <c r="B40" s="52">
        <f t="shared" si="2"/>
        <v>2327085</v>
      </c>
      <c r="C40" s="32" t="s">
        <v>385</v>
      </c>
      <c r="D40" s="33" t="s">
        <v>122</v>
      </c>
      <c r="E40" s="33">
        <v>11850603</v>
      </c>
      <c r="F40" s="33" t="s">
        <v>396</v>
      </c>
      <c r="G40" s="33">
        <v>13198672</v>
      </c>
      <c r="H40" s="38"/>
      <c r="I40" s="33"/>
      <c r="J40" s="33"/>
      <c r="K40" s="33"/>
      <c r="L40" s="39">
        <f t="shared" si="1"/>
        <v>25049275</v>
      </c>
    </row>
    <row r="41" spans="1:12" ht="51" x14ac:dyDescent="0.25">
      <c r="A41" s="32"/>
      <c r="B41" s="52">
        <f t="shared" si="2"/>
        <v>2327086</v>
      </c>
      <c r="C41" s="32" t="s">
        <v>386</v>
      </c>
      <c r="D41" s="33" t="s">
        <v>123</v>
      </c>
      <c r="E41" s="33">
        <v>9459573</v>
      </c>
      <c r="F41" s="33" t="s">
        <v>401</v>
      </c>
      <c r="G41" s="33">
        <v>14258424</v>
      </c>
      <c r="H41" s="38"/>
      <c r="I41" s="33"/>
      <c r="J41" s="33"/>
      <c r="K41" s="33"/>
      <c r="L41" s="39">
        <f t="shared" si="1"/>
        <v>23717997</v>
      </c>
    </row>
    <row r="42" spans="1:12" ht="38.25" x14ac:dyDescent="0.25">
      <c r="A42" s="32"/>
      <c r="B42" s="52">
        <f t="shared" si="2"/>
        <v>2327087</v>
      </c>
      <c r="C42" s="32" t="s">
        <v>387</v>
      </c>
      <c r="D42" s="33" t="s">
        <v>263</v>
      </c>
      <c r="E42" s="33">
        <v>46123890.719999999</v>
      </c>
      <c r="F42" s="33" t="s">
        <v>14</v>
      </c>
      <c r="G42" s="33"/>
      <c r="H42" s="38"/>
      <c r="I42" s="33"/>
      <c r="J42" s="33"/>
      <c r="K42" s="33"/>
      <c r="L42" s="39">
        <f t="shared" si="1"/>
        <v>46123890.719999999</v>
      </c>
    </row>
    <row r="43" spans="1:12" ht="38.25" x14ac:dyDescent="0.25">
      <c r="A43" s="32"/>
      <c r="B43" s="52">
        <f t="shared" si="2"/>
        <v>2327132</v>
      </c>
      <c r="C43" s="32" t="s">
        <v>388</v>
      </c>
      <c r="D43" s="33" t="s">
        <v>124</v>
      </c>
      <c r="E43" s="33">
        <v>120890487.62</v>
      </c>
      <c r="F43" s="33" t="s">
        <v>15</v>
      </c>
      <c r="G43" s="33">
        <v>95745835.030000001</v>
      </c>
      <c r="H43" s="38"/>
      <c r="I43" s="33"/>
      <c r="J43" s="33"/>
      <c r="K43" s="33"/>
      <c r="L43" s="39">
        <f t="shared" si="1"/>
        <v>216636322.65000001</v>
      </c>
    </row>
    <row r="44" spans="1:12" ht="51" x14ac:dyDescent="0.25">
      <c r="A44" s="32"/>
      <c r="B44" s="52">
        <f t="shared" si="2"/>
        <v>2327176</v>
      </c>
      <c r="C44" s="32" t="s">
        <v>389</v>
      </c>
      <c r="D44" s="33" t="s">
        <v>126</v>
      </c>
      <c r="E44" s="33">
        <v>1507185</v>
      </c>
      <c r="F44" s="33" t="s">
        <v>397</v>
      </c>
      <c r="G44" s="33">
        <v>4755036.74</v>
      </c>
      <c r="H44" s="38"/>
      <c r="I44" s="33"/>
      <c r="J44" s="33"/>
      <c r="K44" s="33"/>
      <c r="L44" s="39">
        <f t="shared" si="1"/>
        <v>6262221.7400000002</v>
      </c>
    </row>
    <row r="45" spans="1:12" x14ac:dyDescent="0.25">
      <c r="A45" s="34" t="s">
        <v>29</v>
      </c>
      <c r="B45" s="25"/>
      <c r="C45" s="25"/>
      <c r="D45" s="26"/>
      <c r="E45" s="27">
        <f>+E46+E49+E81</f>
        <v>0</v>
      </c>
      <c r="F45" s="27"/>
      <c r="G45" s="27">
        <f>+G46+G49+G81</f>
        <v>0</v>
      </c>
      <c r="H45" s="27"/>
      <c r="I45" s="27">
        <f>+I46+I49+I81</f>
        <v>0</v>
      </c>
      <c r="J45" s="27"/>
      <c r="K45" s="27">
        <f>+K46+K49+K81</f>
        <v>3066826.3699999996</v>
      </c>
      <c r="L45" s="27">
        <f>+L46+L49+L81</f>
        <v>3066826.3699999996</v>
      </c>
    </row>
    <row r="46" spans="1:12" x14ac:dyDescent="0.25">
      <c r="A46" s="35"/>
      <c r="B46" s="36" t="s">
        <v>390</v>
      </c>
      <c r="C46" s="37"/>
      <c r="D46" s="30"/>
      <c r="E46" s="30">
        <f>SUM(E47:E48)</f>
        <v>0</v>
      </c>
      <c r="F46" s="29"/>
      <c r="G46" s="30">
        <f>SUM(G47:G48)</f>
        <v>0</v>
      </c>
      <c r="H46" s="30"/>
      <c r="I46" s="30">
        <f>SUM(I47:I48)</f>
        <v>0</v>
      </c>
      <c r="J46" s="29"/>
      <c r="K46" s="30">
        <f>SUM(K47:K48)</f>
        <v>309365.87000000005</v>
      </c>
      <c r="L46" s="31">
        <f t="shared" ref="L46:L48" si="3">E46+G46+I46+K46</f>
        <v>309365.87000000005</v>
      </c>
    </row>
    <row r="47" spans="1:12" ht="25.5" x14ac:dyDescent="0.25">
      <c r="A47" s="32"/>
      <c r="B47" s="52">
        <f t="shared" ref="B47:B48" si="4">LEFT(C47,7)*1</f>
        <v>2342303</v>
      </c>
      <c r="C47" s="32" t="s">
        <v>391</v>
      </c>
      <c r="D47" s="38"/>
      <c r="E47" s="33"/>
      <c r="F47" s="33" t="s">
        <v>279</v>
      </c>
      <c r="G47" s="33"/>
      <c r="H47" s="38"/>
      <c r="I47" s="33"/>
      <c r="J47" s="33" t="s">
        <v>99</v>
      </c>
      <c r="K47" s="33">
        <v>270351.89000000007</v>
      </c>
      <c r="L47" s="39">
        <f t="shared" si="3"/>
        <v>270351.89000000007</v>
      </c>
    </row>
    <row r="48" spans="1:12" ht="63.75" x14ac:dyDescent="0.25">
      <c r="A48" s="32"/>
      <c r="B48" s="52">
        <f t="shared" si="4"/>
        <v>2343303</v>
      </c>
      <c r="C48" s="32" t="s">
        <v>392</v>
      </c>
      <c r="D48" s="38"/>
      <c r="E48" s="33"/>
      <c r="F48" s="33" t="s">
        <v>32</v>
      </c>
      <c r="G48" s="33"/>
      <c r="H48" s="38"/>
      <c r="I48" s="33"/>
      <c r="J48" s="33" t="s">
        <v>99</v>
      </c>
      <c r="K48" s="33">
        <v>39013.980000000003</v>
      </c>
      <c r="L48" s="39">
        <f t="shared" si="3"/>
        <v>39013.980000000003</v>
      </c>
    </row>
    <row r="49" spans="1:12" x14ac:dyDescent="0.25">
      <c r="A49" s="35"/>
      <c r="B49" s="36" t="s">
        <v>62</v>
      </c>
      <c r="C49" s="37"/>
      <c r="D49" s="30"/>
      <c r="E49" s="30">
        <f>SUM(E50:E80)</f>
        <v>0</v>
      </c>
      <c r="F49" s="29"/>
      <c r="G49" s="30">
        <f>SUM(G50:G80)</f>
        <v>0</v>
      </c>
      <c r="H49" s="30"/>
      <c r="I49" s="30">
        <f>SUM(I50:I80)</f>
        <v>0</v>
      </c>
      <c r="J49" s="29"/>
      <c r="K49" s="30">
        <f>SUM(K50:K80)</f>
        <v>2643389.5599999996</v>
      </c>
      <c r="L49" s="31">
        <f t="shared" ref="L49:L76" si="5">E49+G49+I49+K49</f>
        <v>2643389.5599999996</v>
      </c>
    </row>
    <row r="50" spans="1:12" x14ac:dyDescent="0.25">
      <c r="A50" s="32"/>
      <c r="B50" s="52">
        <f t="shared" ref="B50:B82" si="6">LEFT(C50,7)*1</f>
        <v>2243301</v>
      </c>
      <c r="C50" s="32" t="s">
        <v>100</v>
      </c>
      <c r="D50" s="38"/>
      <c r="E50" s="33"/>
      <c r="F50" s="33" t="s">
        <v>14</v>
      </c>
      <c r="G50" s="33"/>
      <c r="H50" s="38"/>
      <c r="I50" s="33"/>
      <c r="J50" s="33" t="s">
        <v>99</v>
      </c>
      <c r="K50" s="33">
        <v>327986</v>
      </c>
      <c r="L50" s="39">
        <f t="shared" si="5"/>
        <v>327986</v>
      </c>
    </row>
    <row r="51" spans="1:12" ht="25.5" x14ac:dyDescent="0.25">
      <c r="A51" s="32"/>
      <c r="B51" s="52">
        <f t="shared" si="6"/>
        <v>2243302</v>
      </c>
      <c r="C51" s="32" t="s">
        <v>176</v>
      </c>
      <c r="D51" s="38"/>
      <c r="E51" s="33"/>
      <c r="F51" s="33" t="s">
        <v>15</v>
      </c>
      <c r="G51" s="33"/>
      <c r="H51" s="38"/>
      <c r="I51" s="33"/>
      <c r="J51" s="33" t="s">
        <v>99</v>
      </c>
      <c r="K51" s="33">
        <v>15</v>
      </c>
      <c r="L51" s="39">
        <f t="shared" si="5"/>
        <v>15</v>
      </c>
    </row>
    <row r="52" spans="1:12" ht="63.75" x14ac:dyDescent="0.25">
      <c r="A52" s="32"/>
      <c r="B52" s="52">
        <f t="shared" si="6"/>
        <v>2243303</v>
      </c>
      <c r="C52" s="32" t="s">
        <v>101</v>
      </c>
      <c r="D52" s="38"/>
      <c r="E52" s="33"/>
      <c r="F52" s="33" t="s">
        <v>32</v>
      </c>
      <c r="G52" s="33"/>
      <c r="H52" s="38"/>
      <c r="I52" s="33"/>
      <c r="J52" s="33" t="s">
        <v>99</v>
      </c>
      <c r="K52" s="33">
        <v>467186.45</v>
      </c>
      <c r="L52" s="39">
        <f t="shared" si="5"/>
        <v>467186.45</v>
      </c>
    </row>
    <row r="53" spans="1:12" ht="38.25" x14ac:dyDescent="0.25">
      <c r="A53" s="32"/>
      <c r="B53" s="52">
        <f t="shared" si="6"/>
        <v>2243304</v>
      </c>
      <c r="C53" s="32" t="s">
        <v>177</v>
      </c>
      <c r="D53" s="38"/>
      <c r="E53" s="33"/>
      <c r="F53" s="33" t="s">
        <v>398</v>
      </c>
      <c r="G53" s="33"/>
      <c r="H53" s="38"/>
      <c r="I53" s="33"/>
      <c r="J53" s="33" t="s">
        <v>99</v>
      </c>
      <c r="K53" s="33">
        <v>1</v>
      </c>
      <c r="L53" s="39">
        <f t="shared" si="5"/>
        <v>1</v>
      </c>
    </row>
    <row r="54" spans="1:12" ht="38.25" x14ac:dyDescent="0.25">
      <c r="A54" s="32"/>
      <c r="B54" s="52">
        <f t="shared" si="6"/>
        <v>2243305</v>
      </c>
      <c r="C54" s="32" t="s">
        <v>178</v>
      </c>
      <c r="D54" s="38"/>
      <c r="E54" s="33"/>
      <c r="F54" s="33" t="s">
        <v>398</v>
      </c>
      <c r="G54" s="33"/>
      <c r="H54" s="38"/>
      <c r="I54" s="33"/>
      <c r="J54" s="33" t="s">
        <v>99</v>
      </c>
      <c r="K54" s="33">
        <v>63</v>
      </c>
      <c r="L54" s="39">
        <f t="shared" si="5"/>
        <v>63</v>
      </c>
    </row>
    <row r="55" spans="1:12" x14ac:dyDescent="0.25">
      <c r="A55" s="32"/>
      <c r="B55" s="52">
        <f t="shared" si="6"/>
        <v>2243313</v>
      </c>
      <c r="C55" s="32" t="s">
        <v>184</v>
      </c>
      <c r="D55" s="38"/>
      <c r="E55" s="33"/>
      <c r="F55" s="33" t="s">
        <v>14</v>
      </c>
      <c r="G55" s="33"/>
      <c r="H55" s="38"/>
      <c r="I55" s="33"/>
      <c r="J55" s="33" t="s">
        <v>99</v>
      </c>
      <c r="K55" s="33">
        <v>136674</v>
      </c>
      <c r="L55" s="39">
        <f t="shared" si="5"/>
        <v>136674</v>
      </c>
    </row>
    <row r="56" spans="1:12" ht="25.5" x14ac:dyDescent="0.25">
      <c r="A56" s="32"/>
      <c r="B56" s="52">
        <f t="shared" si="6"/>
        <v>2246001</v>
      </c>
      <c r="C56" s="32" t="s">
        <v>105</v>
      </c>
      <c r="D56" s="38"/>
      <c r="E56" s="33"/>
      <c r="F56" s="33" t="s">
        <v>21</v>
      </c>
      <c r="G56" s="33"/>
      <c r="H56" s="38"/>
      <c r="I56" s="33"/>
      <c r="J56" s="33" t="s">
        <v>99</v>
      </c>
      <c r="K56" s="33">
        <v>2</v>
      </c>
      <c r="L56" s="39">
        <f t="shared" si="5"/>
        <v>2</v>
      </c>
    </row>
    <row r="57" spans="1:12" x14ac:dyDescent="0.25">
      <c r="A57" s="32"/>
      <c r="B57" s="52">
        <f t="shared" si="6"/>
        <v>2247036</v>
      </c>
      <c r="C57" s="32" t="s">
        <v>190</v>
      </c>
      <c r="D57" s="38"/>
      <c r="E57" s="33"/>
      <c r="F57" s="33" t="s">
        <v>14</v>
      </c>
      <c r="G57" s="33"/>
      <c r="H57" s="38"/>
      <c r="I57" s="33"/>
      <c r="J57" s="33" t="s">
        <v>99</v>
      </c>
      <c r="K57" s="33">
        <v>5734</v>
      </c>
      <c r="L57" s="39">
        <f t="shared" si="5"/>
        <v>5734</v>
      </c>
    </row>
    <row r="58" spans="1:12" ht="25.5" x14ac:dyDescent="0.25">
      <c r="A58" s="32"/>
      <c r="B58" s="52">
        <f t="shared" si="6"/>
        <v>2247037</v>
      </c>
      <c r="C58" s="32" t="s">
        <v>191</v>
      </c>
      <c r="D58" s="38"/>
      <c r="E58" s="33"/>
      <c r="F58" s="33" t="s">
        <v>15</v>
      </c>
      <c r="G58" s="33"/>
      <c r="H58" s="38"/>
      <c r="I58" s="33"/>
      <c r="J58" s="33" t="s">
        <v>99</v>
      </c>
      <c r="K58" s="33">
        <v>94.19</v>
      </c>
      <c r="L58" s="39">
        <f t="shared" si="5"/>
        <v>94.19</v>
      </c>
    </row>
    <row r="59" spans="1:12" ht="25.5" x14ac:dyDescent="0.25">
      <c r="A59" s="32"/>
      <c r="B59" s="52">
        <f t="shared" si="6"/>
        <v>2247038</v>
      </c>
      <c r="C59" s="32" t="s">
        <v>192</v>
      </c>
      <c r="D59" s="38"/>
      <c r="E59" s="33"/>
      <c r="F59" s="33" t="s">
        <v>14</v>
      </c>
      <c r="G59" s="33"/>
      <c r="H59" s="38"/>
      <c r="I59" s="33"/>
      <c r="J59" s="33" t="s">
        <v>99</v>
      </c>
      <c r="K59" s="33">
        <v>46404</v>
      </c>
      <c r="L59" s="39">
        <f t="shared" si="5"/>
        <v>46404</v>
      </c>
    </row>
    <row r="60" spans="1:12" ht="25.5" x14ac:dyDescent="0.25">
      <c r="A60" s="32"/>
      <c r="B60" s="52">
        <f t="shared" si="6"/>
        <v>2247039</v>
      </c>
      <c r="C60" s="32" t="s">
        <v>193</v>
      </c>
      <c r="D60" s="38"/>
      <c r="E60" s="33"/>
      <c r="F60" s="33" t="s">
        <v>14</v>
      </c>
      <c r="G60" s="33"/>
      <c r="H60" s="38"/>
      <c r="I60" s="33"/>
      <c r="J60" s="33" t="s">
        <v>99</v>
      </c>
      <c r="K60" s="33">
        <v>156168</v>
      </c>
      <c r="L60" s="39">
        <f t="shared" si="5"/>
        <v>156168</v>
      </c>
    </row>
    <row r="61" spans="1:12" x14ac:dyDescent="0.25">
      <c r="A61" s="32"/>
      <c r="B61" s="52">
        <f t="shared" si="6"/>
        <v>2247040</v>
      </c>
      <c r="C61" s="32" t="s">
        <v>194</v>
      </c>
      <c r="D61" s="38"/>
      <c r="E61" s="33"/>
      <c r="F61" s="33" t="s">
        <v>26</v>
      </c>
      <c r="G61" s="33"/>
      <c r="H61" s="38"/>
      <c r="I61" s="33"/>
      <c r="J61" s="33" t="s">
        <v>99</v>
      </c>
      <c r="K61" s="33">
        <v>5968</v>
      </c>
      <c r="L61" s="39">
        <f t="shared" si="5"/>
        <v>5968</v>
      </c>
    </row>
    <row r="62" spans="1:12" ht="25.5" x14ac:dyDescent="0.25">
      <c r="A62" s="32"/>
      <c r="B62" s="52">
        <f t="shared" si="6"/>
        <v>2247041</v>
      </c>
      <c r="C62" s="32" t="s">
        <v>195</v>
      </c>
      <c r="D62" s="38"/>
      <c r="E62" s="33"/>
      <c r="F62" s="33" t="s">
        <v>14</v>
      </c>
      <c r="G62" s="33"/>
      <c r="H62" s="38"/>
      <c r="I62" s="33"/>
      <c r="J62" s="33" t="s">
        <v>99</v>
      </c>
      <c r="K62" s="33">
        <v>11811</v>
      </c>
      <c r="L62" s="39">
        <f t="shared" si="5"/>
        <v>11811</v>
      </c>
    </row>
    <row r="63" spans="1:12" ht="25.5" x14ac:dyDescent="0.25">
      <c r="A63" s="32"/>
      <c r="B63" s="52">
        <f t="shared" si="6"/>
        <v>2247067</v>
      </c>
      <c r="C63" s="32" t="s">
        <v>200</v>
      </c>
      <c r="D63" s="38"/>
      <c r="E63" s="33"/>
      <c r="F63" s="33" t="s">
        <v>27</v>
      </c>
      <c r="G63" s="33"/>
      <c r="H63" s="38"/>
      <c r="I63" s="33"/>
      <c r="J63" s="33" t="s">
        <v>99</v>
      </c>
      <c r="K63" s="33">
        <v>1839</v>
      </c>
      <c r="L63" s="39">
        <f t="shared" si="5"/>
        <v>1839</v>
      </c>
    </row>
    <row r="64" spans="1:12" ht="25.5" x14ac:dyDescent="0.25">
      <c r="A64" s="32"/>
      <c r="B64" s="52">
        <f t="shared" si="6"/>
        <v>2247081</v>
      </c>
      <c r="C64" s="32" t="s">
        <v>201</v>
      </c>
      <c r="D64" s="38"/>
      <c r="E64" s="33"/>
      <c r="F64" s="33" t="s">
        <v>14</v>
      </c>
      <c r="G64" s="33"/>
      <c r="H64" s="38"/>
      <c r="I64" s="33"/>
      <c r="J64" s="33" t="s">
        <v>99</v>
      </c>
      <c r="K64" s="33">
        <v>20</v>
      </c>
      <c r="L64" s="39">
        <f t="shared" si="5"/>
        <v>20</v>
      </c>
    </row>
    <row r="65" spans="1:12" ht="25.5" x14ac:dyDescent="0.25">
      <c r="A65" s="32"/>
      <c r="B65" s="52">
        <f t="shared" si="6"/>
        <v>2247087</v>
      </c>
      <c r="C65" s="32" t="s">
        <v>204</v>
      </c>
      <c r="D65" s="38"/>
      <c r="E65" s="33"/>
      <c r="F65" s="33" t="s">
        <v>14</v>
      </c>
      <c r="G65" s="33"/>
      <c r="H65" s="38"/>
      <c r="I65" s="33"/>
      <c r="J65" s="33" t="s">
        <v>99</v>
      </c>
      <c r="K65" s="33">
        <v>258451</v>
      </c>
      <c r="L65" s="39">
        <f t="shared" si="5"/>
        <v>258451</v>
      </c>
    </row>
    <row r="66" spans="1:12" ht="25.5" x14ac:dyDescent="0.25">
      <c r="A66" s="32"/>
      <c r="B66" s="52">
        <f t="shared" si="6"/>
        <v>2247088</v>
      </c>
      <c r="C66" s="32" t="s">
        <v>205</v>
      </c>
      <c r="D66" s="38"/>
      <c r="E66" s="33"/>
      <c r="F66" s="33" t="s">
        <v>14</v>
      </c>
      <c r="G66" s="33"/>
      <c r="H66" s="38"/>
      <c r="I66" s="33"/>
      <c r="J66" s="33" t="s">
        <v>99</v>
      </c>
      <c r="K66" s="33">
        <v>27677</v>
      </c>
      <c r="L66" s="39">
        <f t="shared" si="5"/>
        <v>27677</v>
      </c>
    </row>
    <row r="67" spans="1:12" ht="25.5" x14ac:dyDescent="0.25">
      <c r="A67" s="32"/>
      <c r="B67" s="52">
        <f t="shared" si="6"/>
        <v>2247123</v>
      </c>
      <c r="C67" s="32" t="s">
        <v>209</v>
      </c>
      <c r="D67" s="38"/>
      <c r="E67" s="33"/>
      <c r="F67" s="33" t="s">
        <v>20</v>
      </c>
      <c r="G67" s="33"/>
      <c r="H67" s="38"/>
      <c r="I67" s="33"/>
      <c r="J67" s="33" t="s">
        <v>99</v>
      </c>
      <c r="K67" s="33">
        <v>226</v>
      </c>
      <c r="L67" s="39">
        <f t="shared" si="5"/>
        <v>226</v>
      </c>
    </row>
    <row r="68" spans="1:12" ht="25.5" x14ac:dyDescent="0.25">
      <c r="A68" s="32"/>
      <c r="B68" s="52">
        <f t="shared" si="6"/>
        <v>2247128</v>
      </c>
      <c r="C68" s="32" t="s">
        <v>211</v>
      </c>
      <c r="D68" s="38"/>
      <c r="E68" s="33"/>
      <c r="F68" s="33" t="s">
        <v>24</v>
      </c>
      <c r="G68" s="33"/>
      <c r="H68" s="38"/>
      <c r="I68" s="33"/>
      <c r="J68" s="33" t="s">
        <v>99</v>
      </c>
      <c r="K68" s="33">
        <v>815</v>
      </c>
      <c r="L68" s="39">
        <f t="shared" si="5"/>
        <v>815</v>
      </c>
    </row>
    <row r="69" spans="1:12" ht="25.5" x14ac:dyDescent="0.25">
      <c r="A69" s="32"/>
      <c r="B69" s="52">
        <f t="shared" si="6"/>
        <v>2247132</v>
      </c>
      <c r="C69" s="32" t="s">
        <v>213</v>
      </c>
      <c r="D69" s="38"/>
      <c r="E69" s="33"/>
      <c r="F69" s="33" t="s">
        <v>15</v>
      </c>
      <c r="G69" s="33"/>
      <c r="H69" s="38"/>
      <c r="I69" s="33"/>
      <c r="J69" s="33" t="s">
        <v>99</v>
      </c>
      <c r="K69" s="33">
        <v>57.46</v>
      </c>
      <c r="L69" s="39">
        <f t="shared" si="5"/>
        <v>57.46</v>
      </c>
    </row>
    <row r="70" spans="1:12" ht="25.5" x14ac:dyDescent="0.25">
      <c r="A70" s="32"/>
      <c r="B70" s="52">
        <f t="shared" si="6"/>
        <v>2247150</v>
      </c>
      <c r="C70" s="32" t="s">
        <v>214</v>
      </c>
      <c r="D70" s="38"/>
      <c r="E70" s="33"/>
      <c r="F70" s="33" t="s">
        <v>14</v>
      </c>
      <c r="G70" s="33"/>
      <c r="H70" s="38"/>
      <c r="I70" s="33"/>
      <c r="J70" s="33" t="s">
        <v>99</v>
      </c>
      <c r="K70" s="33">
        <v>98060</v>
      </c>
      <c r="L70" s="39">
        <f t="shared" si="5"/>
        <v>98060</v>
      </c>
    </row>
    <row r="71" spans="1:12" ht="25.5" x14ac:dyDescent="0.25">
      <c r="A71" s="32"/>
      <c r="B71" s="52">
        <f t="shared" si="6"/>
        <v>2247158</v>
      </c>
      <c r="C71" s="32" t="s">
        <v>215</v>
      </c>
      <c r="D71" s="38"/>
      <c r="E71" s="33"/>
      <c r="F71" s="33" t="s">
        <v>397</v>
      </c>
      <c r="G71" s="33"/>
      <c r="H71" s="38"/>
      <c r="I71" s="33"/>
      <c r="J71" s="33" t="s">
        <v>99</v>
      </c>
      <c r="K71" s="33">
        <v>16</v>
      </c>
      <c r="L71" s="39">
        <f t="shared" si="5"/>
        <v>16</v>
      </c>
    </row>
    <row r="72" spans="1:12" ht="25.5" x14ac:dyDescent="0.25">
      <c r="A72" s="32"/>
      <c r="B72" s="52">
        <f t="shared" si="6"/>
        <v>2247175</v>
      </c>
      <c r="C72" s="32" t="s">
        <v>393</v>
      </c>
      <c r="D72" s="38"/>
      <c r="E72" s="33"/>
      <c r="F72" s="33" t="s">
        <v>21</v>
      </c>
      <c r="G72" s="33"/>
      <c r="H72" s="38"/>
      <c r="I72" s="33"/>
      <c r="J72" s="33" t="s">
        <v>99</v>
      </c>
      <c r="K72" s="33">
        <v>2</v>
      </c>
      <c r="L72" s="39">
        <f t="shared" si="5"/>
        <v>2</v>
      </c>
    </row>
    <row r="73" spans="1:12" ht="25.5" x14ac:dyDescent="0.25">
      <c r="A73" s="32"/>
      <c r="B73" s="52">
        <f t="shared" si="6"/>
        <v>2247177</v>
      </c>
      <c r="C73" s="32" t="s">
        <v>217</v>
      </c>
      <c r="D73" s="38"/>
      <c r="E73" s="33"/>
      <c r="F73" s="33" t="s">
        <v>15</v>
      </c>
      <c r="G73" s="33"/>
      <c r="H73" s="38"/>
      <c r="I73" s="33"/>
      <c r="J73" s="33" t="s">
        <v>99</v>
      </c>
      <c r="K73" s="33">
        <v>222.15</v>
      </c>
      <c r="L73" s="39">
        <f t="shared" si="5"/>
        <v>222.15</v>
      </c>
    </row>
    <row r="74" spans="1:12" ht="25.5" x14ac:dyDescent="0.25">
      <c r="A74" s="32"/>
      <c r="B74" s="52">
        <f t="shared" si="6"/>
        <v>2247180</v>
      </c>
      <c r="C74" s="32" t="s">
        <v>218</v>
      </c>
      <c r="D74" s="38"/>
      <c r="E74" s="33"/>
      <c r="F74" s="33" t="s">
        <v>24</v>
      </c>
      <c r="G74" s="33"/>
      <c r="H74" s="38"/>
      <c r="I74" s="33"/>
      <c r="J74" s="33" t="s">
        <v>99</v>
      </c>
      <c r="K74" s="33">
        <v>270004</v>
      </c>
      <c r="L74" s="39">
        <f t="shared" si="5"/>
        <v>270004</v>
      </c>
    </row>
    <row r="75" spans="1:12" ht="25.5" x14ac:dyDescent="0.25">
      <c r="A75" s="32"/>
      <c r="B75" s="52">
        <f t="shared" si="6"/>
        <v>2247183</v>
      </c>
      <c r="C75" s="32" t="s">
        <v>220</v>
      </c>
      <c r="D75" s="38"/>
      <c r="E75" s="33"/>
      <c r="F75" s="33" t="s">
        <v>25</v>
      </c>
      <c r="G75" s="33"/>
      <c r="H75" s="38"/>
      <c r="I75" s="33"/>
      <c r="J75" s="33" t="s">
        <v>99</v>
      </c>
      <c r="K75" s="33">
        <v>565.30999999999995</v>
      </c>
      <c r="L75" s="39">
        <f t="shared" si="5"/>
        <v>565.30999999999995</v>
      </c>
    </row>
    <row r="76" spans="1:12" ht="25.5" x14ac:dyDescent="0.25">
      <c r="A76" s="32"/>
      <c r="B76" s="52">
        <f t="shared" si="6"/>
        <v>2247186</v>
      </c>
      <c r="C76" s="32" t="s">
        <v>222</v>
      </c>
      <c r="D76" s="38"/>
      <c r="E76" s="33"/>
      <c r="F76" s="33" t="s">
        <v>14</v>
      </c>
      <c r="G76" s="33"/>
      <c r="H76" s="38"/>
      <c r="I76" s="33"/>
      <c r="J76" s="33" t="s">
        <v>99</v>
      </c>
      <c r="K76" s="33">
        <v>27597</v>
      </c>
      <c r="L76" s="39">
        <f t="shared" si="5"/>
        <v>27597</v>
      </c>
    </row>
    <row r="77" spans="1:12" ht="25.5" x14ac:dyDescent="0.25">
      <c r="A77" s="32"/>
      <c r="B77" s="52">
        <f t="shared" si="6"/>
        <v>2247188</v>
      </c>
      <c r="C77" s="32" t="s">
        <v>223</v>
      </c>
      <c r="D77" s="38"/>
      <c r="E77" s="33"/>
      <c r="F77" s="33" t="s">
        <v>14</v>
      </c>
      <c r="G77" s="33"/>
      <c r="H77" s="38"/>
      <c r="I77" s="33"/>
      <c r="J77" s="33" t="s">
        <v>99</v>
      </c>
      <c r="K77" s="33">
        <v>103209</v>
      </c>
      <c r="L77" s="39">
        <f t="shared" ref="L77:L87" si="7">E77+G77+I77+K77</f>
        <v>103209</v>
      </c>
    </row>
    <row r="78" spans="1:12" ht="25.5" x14ac:dyDescent="0.25">
      <c r="A78" s="32"/>
      <c r="B78" s="52">
        <f t="shared" si="6"/>
        <v>2247194</v>
      </c>
      <c r="C78" s="32" t="s">
        <v>229</v>
      </c>
      <c r="D78" s="38"/>
      <c r="E78" s="33"/>
      <c r="F78" s="33" t="s">
        <v>21</v>
      </c>
      <c r="G78" s="33"/>
      <c r="H78" s="38"/>
      <c r="I78" s="33"/>
      <c r="J78" s="33" t="s">
        <v>99</v>
      </c>
      <c r="K78" s="33">
        <v>1</v>
      </c>
      <c r="L78" s="39">
        <f t="shared" si="7"/>
        <v>1</v>
      </c>
    </row>
    <row r="79" spans="1:12" ht="25.5" x14ac:dyDescent="0.25">
      <c r="A79" s="32"/>
      <c r="B79" s="52">
        <f t="shared" si="6"/>
        <v>2247198</v>
      </c>
      <c r="C79" s="32" t="s">
        <v>233</v>
      </c>
      <c r="D79" s="38"/>
      <c r="E79" s="33"/>
      <c r="F79" s="33" t="s">
        <v>14</v>
      </c>
      <c r="G79" s="33"/>
      <c r="H79" s="38"/>
      <c r="I79" s="33"/>
      <c r="J79" s="33" t="s">
        <v>99</v>
      </c>
      <c r="K79" s="33">
        <v>567322</v>
      </c>
      <c r="L79" s="39">
        <f t="shared" si="7"/>
        <v>567322</v>
      </c>
    </row>
    <row r="80" spans="1:12" ht="25.5" x14ac:dyDescent="0.25">
      <c r="A80" s="32"/>
      <c r="B80" s="52">
        <f t="shared" si="6"/>
        <v>2247201</v>
      </c>
      <c r="C80" s="32" t="s">
        <v>235</v>
      </c>
      <c r="D80" s="38"/>
      <c r="E80" s="33"/>
      <c r="F80" s="33" t="s">
        <v>14</v>
      </c>
      <c r="G80" s="33"/>
      <c r="H80" s="38"/>
      <c r="I80" s="33"/>
      <c r="J80" s="33" t="s">
        <v>99</v>
      </c>
      <c r="K80" s="33">
        <v>129199</v>
      </c>
      <c r="L80" s="39">
        <f t="shared" si="7"/>
        <v>129199</v>
      </c>
    </row>
    <row r="81" spans="1:12" x14ac:dyDescent="0.25">
      <c r="A81" s="35"/>
      <c r="B81" s="36" t="s">
        <v>98</v>
      </c>
      <c r="C81" s="37"/>
      <c r="D81" s="30"/>
      <c r="E81" s="30">
        <f>SUM(E82:E87)</f>
        <v>0</v>
      </c>
      <c r="F81" s="29"/>
      <c r="G81" s="30">
        <f>SUM(G82:G87)</f>
        <v>0</v>
      </c>
      <c r="H81" s="30"/>
      <c r="I81" s="30">
        <f>SUM(I82:I87)</f>
        <v>0</v>
      </c>
      <c r="J81" s="29"/>
      <c r="K81" s="30">
        <f>SUM(K82:K87)</f>
        <v>114070.94</v>
      </c>
      <c r="L81" s="30">
        <f t="shared" si="7"/>
        <v>114070.94</v>
      </c>
    </row>
    <row r="82" spans="1:12" ht="38.25" x14ac:dyDescent="0.25">
      <c r="A82" s="32"/>
      <c r="B82" s="52">
        <f t="shared" si="6"/>
        <v>2147179</v>
      </c>
      <c r="C82" s="32" t="s">
        <v>246</v>
      </c>
      <c r="D82" s="38"/>
      <c r="E82" s="33"/>
      <c r="F82" s="33" t="s">
        <v>253</v>
      </c>
      <c r="G82" s="33"/>
      <c r="H82" s="38"/>
      <c r="I82" s="33"/>
      <c r="J82" s="33" t="s">
        <v>99</v>
      </c>
      <c r="K82" s="33">
        <v>3</v>
      </c>
      <c r="L82" s="39">
        <f t="shared" si="7"/>
        <v>3</v>
      </c>
    </row>
    <row r="83" spans="1:12" ht="25.5" x14ac:dyDescent="0.25">
      <c r="A83" s="32"/>
      <c r="B83" s="52"/>
      <c r="C83" s="32" t="s">
        <v>54</v>
      </c>
      <c r="D83" s="38"/>
      <c r="E83" s="33"/>
      <c r="F83" s="33" t="s">
        <v>47</v>
      </c>
      <c r="G83" s="33"/>
      <c r="H83" s="38"/>
      <c r="I83" s="33"/>
      <c r="J83" s="33" t="s">
        <v>99</v>
      </c>
      <c r="K83" s="33">
        <v>42674.32</v>
      </c>
      <c r="L83" s="39">
        <f t="shared" si="7"/>
        <v>42674.32</v>
      </c>
    </row>
    <row r="84" spans="1:12" ht="25.5" x14ac:dyDescent="0.25">
      <c r="A84" s="32"/>
      <c r="B84" s="52"/>
      <c r="C84" s="32" t="s">
        <v>55</v>
      </c>
      <c r="D84" s="38"/>
      <c r="E84" s="33"/>
      <c r="F84" s="33" t="s">
        <v>47</v>
      </c>
      <c r="G84" s="33"/>
      <c r="H84" s="38"/>
      <c r="I84" s="33"/>
      <c r="J84" s="33" t="s">
        <v>99</v>
      </c>
      <c r="K84" s="33">
        <v>3415.65</v>
      </c>
      <c r="L84" s="39">
        <f t="shared" si="7"/>
        <v>3415.65</v>
      </c>
    </row>
    <row r="85" spans="1:12" ht="25.5" x14ac:dyDescent="0.25">
      <c r="A85" s="32"/>
      <c r="B85" s="52"/>
      <c r="C85" s="32" t="s">
        <v>56</v>
      </c>
      <c r="D85" s="38"/>
      <c r="E85" s="33"/>
      <c r="F85" s="33" t="s">
        <v>47</v>
      </c>
      <c r="G85" s="33"/>
      <c r="H85" s="38"/>
      <c r="I85" s="33"/>
      <c r="J85" s="33" t="s">
        <v>99</v>
      </c>
      <c r="K85" s="33">
        <v>48013.440000000002</v>
      </c>
      <c r="L85" s="39">
        <f t="shared" si="7"/>
        <v>48013.440000000002</v>
      </c>
    </row>
    <row r="86" spans="1:12" ht="25.5" x14ac:dyDescent="0.25">
      <c r="A86" s="32"/>
      <c r="B86" s="52"/>
      <c r="C86" s="32" t="s">
        <v>57</v>
      </c>
      <c r="D86" s="38"/>
      <c r="E86" s="33"/>
      <c r="F86" s="33" t="s">
        <v>47</v>
      </c>
      <c r="G86" s="33"/>
      <c r="H86" s="38"/>
      <c r="I86" s="33"/>
      <c r="J86" s="33" t="s">
        <v>99</v>
      </c>
      <c r="K86" s="33">
        <v>555.55999999999995</v>
      </c>
      <c r="L86" s="39">
        <f t="shared" si="7"/>
        <v>555.55999999999995</v>
      </c>
    </row>
    <row r="87" spans="1:12" ht="25.5" x14ac:dyDescent="0.25">
      <c r="A87" s="32"/>
      <c r="B87" s="52"/>
      <c r="C87" s="32" t="s">
        <v>59</v>
      </c>
      <c r="D87" s="38"/>
      <c r="E87" s="33"/>
      <c r="F87" s="33" t="s">
        <v>47</v>
      </c>
      <c r="G87" s="33"/>
      <c r="H87" s="38"/>
      <c r="I87" s="33"/>
      <c r="J87" s="33" t="s">
        <v>99</v>
      </c>
      <c r="K87" s="33">
        <v>19408.97</v>
      </c>
      <c r="L87" s="39">
        <f t="shared" si="7"/>
        <v>19408.97</v>
      </c>
    </row>
    <row r="88" spans="1:12" x14ac:dyDescent="0.25">
      <c r="A88" s="3"/>
      <c r="B88" s="3"/>
      <c r="C88" s="4"/>
      <c r="D88" s="53" t="s">
        <v>286</v>
      </c>
      <c r="E88" s="54">
        <f>+E45+E12</f>
        <v>5897665200.3400002</v>
      </c>
      <c r="F88" s="55"/>
      <c r="G88" s="54">
        <f>+G45+G12</f>
        <v>290810477.27999997</v>
      </c>
      <c r="H88" s="56"/>
      <c r="I88" s="54">
        <f>+I45+I12</f>
        <v>0</v>
      </c>
      <c r="J88" s="55"/>
      <c r="K88" s="54">
        <f>+K45+K12</f>
        <v>3066826.3699999996</v>
      </c>
      <c r="L88" s="54">
        <f>+L45+L12</f>
        <v>6191542503.9899998</v>
      </c>
    </row>
    <row r="89" spans="1:12" x14ac:dyDescent="0.25">
      <c r="C89" s="57" t="s">
        <v>400</v>
      </c>
    </row>
    <row r="90" spans="1:12" x14ac:dyDescent="0.25">
      <c r="C90" s="57" t="s">
        <v>402</v>
      </c>
    </row>
    <row r="95" spans="1:12" x14ac:dyDescent="0.25">
      <c r="C95" s="57"/>
    </row>
    <row r="1047743" spans="6:6" x14ac:dyDescent="0.25">
      <c r="F1047743" s="10"/>
    </row>
  </sheetData>
  <autoFilter ref="A11:L87" xr:uid="{FE6DA4DE-E550-4890-A080-886A6EC5DC4A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4" fitToHeight="0" orientation="landscape" r:id="rId1"/>
  <rowBreaks count="2" manualBreakCount="2">
    <brk id="62" max="11" man="1"/>
    <brk id="88" max="11" man="1"/>
  </rowBreaks>
  <ignoredErrors>
    <ignoredError sqref="L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8" bestFit="1" customWidth="1"/>
    <col min="5" max="5" width="11.85546875" bestFit="1" customWidth="1"/>
  </cols>
  <sheetData>
    <row r="1" spans="1:5" x14ac:dyDescent="0.25">
      <c r="A1" t="s">
        <v>290</v>
      </c>
      <c r="B1" t="s">
        <v>291</v>
      </c>
      <c r="C1" t="s">
        <v>292</v>
      </c>
      <c r="D1" s="58" t="s">
        <v>293</v>
      </c>
    </row>
    <row r="2" spans="1:5" x14ac:dyDescent="0.25">
      <c r="A2" t="s">
        <v>335</v>
      </c>
      <c r="B2">
        <v>2321111</v>
      </c>
      <c r="C2" t="s">
        <v>336</v>
      </c>
      <c r="D2" s="58">
        <v>525999673</v>
      </c>
      <c r="E2" t="str">
        <f>LEFT(B2,2)</f>
        <v>23</v>
      </c>
    </row>
    <row r="3" spans="1:5" x14ac:dyDescent="0.25">
      <c r="B3">
        <v>2322303</v>
      </c>
      <c r="C3" t="s">
        <v>337</v>
      </c>
      <c r="D3" s="58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302</v>
      </c>
      <c r="D4" s="58">
        <v>68946087.99999997</v>
      </c>
      <c r="E4" t="str">
        <f t="shared" si="0"/>
        <v>23</v>
      </c>
    </row>
    <row r="5" spans="1:5" x14ac:dyDescent="0.25">
      <c r="B5">
        <v>2323302</v>
      </c>
      <c r="C5" t="s">
        <v>303</v>
      </c>
      <c r="D5" s="58">
        <v>757948062</v>
      </c>
      <c r="E5" t="str">
        <f t="shared" si="0"/>
        <v>23</v>
      </c>
    </row>
    <row r="6" spans="1:5" x14ac:dyDescent="0.25">
      <c r="B6">
        <v>2323303</v>
      </c>
      <c r="C6" t="s">
        <v>304</v>
      </c>
      <c r="D6" s="58">
        <v>53763381</v>
      </c>
      <c r="E6" t="str">
        <f t="shared" si="0"/>
        <v>23</v>
      </c>
    </row>
    <row r="7" spans="1:5" x14ac:dyDescent="0.25">
      <c r="B7">
        <v>2323304</v>
      </c>
      <c r="C7" t="s">
        <v>305</v>
      </c>
      <c r="D7" s="58">
        <v>389775753</v>
      </c>
      <c r="E7" t="str">
        <f t="shared" si="0"/>
        <v>23</v>
      </c>
    </row>
    <row r="8" spans="1:5" x14ac:dyDescent="0.25">
      <c r="B8">
        <v>2323305</v>
      </c>
      <c r="C8" t="s">
        <v>306</v>
      </c>
      <c r="D8" s="58">
        <v>357877452</v>
      </c>
      <c r="E8" t="str">
        <f t="shared" si="0"/>
        <v>23</v>
      </c>
    </row>
    <row r="9" spans="1:5" x14ac:dyDescent="0.25">
      <c r="B9">
        <v>2323306</v>
      </c>
      <c r="C9" t="s">
        <v>338</v>
      </c>
      <c r="D9" s="58">
        <v>62979141</v>
      </c>
      <c r="E9" t="str">
        <f t="shared" si="0"/>
        <v>23</v>
      </c>
    </row>
    <row r="10" spans="1:5" x14ac:dyDescent="0.25">
      <c r="B10">
        <v>2323307</v>
      </c>
      <c r="C10" t="s">
        <v>339</v>
      </c>
      <c r="D10" s="58">
        <v>33836346</v>
      </c>
      <c r="E10" t="str">
        <f t="shared" si="0"/>
        <v>23</v>
      </c>
    </row>
    <row r="11" spans="1:5" x14ac:dyDescent="0.25">
      <c r="B11">
        <v>2323308</v>
      </c>
      <c r="C11" t="s">
        <v>340</v>
      </c>
      <c r="D11" s="58">
        <v>8768613</v>
      </c>
      <c r="E11" t="str">
        <f t="shared" si="0"/>
        <v>23</v>
      </c>
    </row>
    <row r="12" spans="1:5" x14ac:dyDescent="0.25">
      <c r="B12">
        <v>2323309</v>
      </c>
      <c r="C12" t="s">
        <v>341</v>
      </c>
      <c r="D12" s="58">
        <v>12388830</v>
      </c>
      <c r="E12" t="str">
        <f t="shared" si="0"/>
        <v>23</v>
      </c>
    </row>
    <row r="13" spans="1:5" x14ac:dyDescent="0.25">
      <c r="B13">
        <v>2323310</v>
      </c>
      <c r="C13" t="s">
        <v>342</v>
      </c>
      <c r="D13" s="58">
        <v>20976344</v>
      </c>
      <c r="E13" t="str">
        <f t="shared" si="0"/>
        <v>23</v>
      </c>
    </row>
    <row r="14" spans="1:5" x14ac:dyDescent="0.25">
      <c r="B14">
        <v>2323311</v>
      </c>
      <c r="C14" t="s">
        <v>343</v>
      </c>
      <c r="D14" s="58">
        <v>63802848</v>
      </c>
      <c r="E14" t="str">
        <f t="shared" si="0"/>
        <v>23</v>
      </c>
    </row>
    <row r="15" spans="1:5" x14ac:dyDescent="0.25">
      <c r="B15">
        <v>2323312</v>
      </c>
      <c r="C15" t="s">
        <v>307</v>
      </c>
      <c r="D15" s="58">
        <v>217886577</v>
      </c>
      <c r="E15" t="str">
        <f t="shared" si="0"/>
        <v>23</v>
      </c>
    </row>
    <row r="16" spans="1:5" x14ac:dyDescent="0.25">
      <c r="B16">
        <v>2323313</v>
      </c>
      <c r="C16" t="s">
        <v>308</v>
      </c>
      <c r="D16" s="58">
        <v>146274078</v>
      </c>
      <c r="E16" t="str">
        <f t="shared" si="0"/>
        <v>23</v>
      </c>
    </row>
    <row r="17" spans="2:5" x14ac:dyDescent="0.25">
      <c r="B17">
        <v>2323314</v>
      </c>
      <c r="C17" t="s">
        <v>344</v>
      </c>
      <c r="D17" s="58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345</v>
      </c>
      <c r="D18" s="58">
        <v>1947255</v>
      </c>
      <c r="E18" t="str">
        <f t="shared" si="0"/>
        <v>23</v>
      </c>
    </row>
    <row r="19" spans="2:5" x14ac:dyDescent="0.25">
      <c r="B19">
        <v>2323316</v>
      </c>
      <c r="C19" t="s">
        <v>346</v>
      </c>
      <c r="D19" s="58">
        <v>27222498</v>
      </c>
      <c r="E19" t="str">
        <f t="shared" si="0"/>
        <v>23</v>
      </c>
    </row>
    <row r="20" spans="2:5" x14ac:dyDescent="0.25">
      <c r="B20">
        <v>2323317</v>
      </c>
      <c r="C20" t="s">
        <v>345</v>
      </c>
      <c r="D20" s="58">
        <v>1566636</v>
      </c>
      <c r="E20" t="str">
        <f t="shared" si="0"/>
        <v>23</v>
      </c>
    </row>
    <row r="21" spans="2:5" x14ac:dyDescent="0.25">
      <c r="B21">
        <v>2323318</v>
      </c>
      <c r="C21" t="s">
        <v>347</v>
      </c>
      <c r="D21" s="58">
        <v>7054654</v>
      </c>
      <c r="E21" t="str">
        <f t="shared" si="0"/>
        <v>23</v>
      </c>
    </row>
    <row r="22" spans="2:5" x14ac:dyDescent="0.25">
      <c r="B22">
        <v>2326001</v>
      </c>
      <c r="C22" t="s">
        <v>309</v>
      </c>
      <c r="D22" s="58">
        <v>544156000</v>
      </c>
      <c r="E22" t="str">
        <f t="shared" si="0"/>
        <v>23</v>
      </c>
    </row>
    <row r="23" spans="2:5" x14ac:dyDescent="0.25">
      <c r="B23">
        <v>2326006</v>
      </c>
      <c r="C23" t="s">
        <v>348</v>
      </c>
      <c r="D23" s="58">
        <v>43283093</v>
      </c>
      <c r="E23" t="str">
        <f t="shared" si="0"/>
        <v>23</v>
      </c>
    </row>
    <row r="24" spans="2:5" x14ac:dyDescent="0.25">
      <c r="B24">
        <v>2326007</v>
      </c>
      <c r="C24" t="s">
        <v>349</v>
      </c>
      <c r="D24" s="58">
        <v>65987702</v>
      </c>
      <c r="E24" t="str">
        <f t="shared" si="0"/>
        <v>23</v>
      </c>
    </row>
    <row r="25" spans="2:5" x14ac:dyDescent="0.25">
      <c r="B25">
        <v>2327024</v>
      </c>
      <c r="C25" t="s">
        <v>350</v>
      </c>
      <c r="D25" s="58">
        <v>1669110</v>
      </c>
      <c r="E25" t="str">
        <f t="shared" si="0"/>
        <v>23</v>
      </c>
    </row>
    <row r="26" spans="2:5" x14ac:dyDescent="0.25">
      <c r="B26">
        <v>2327039</v>
      </c>
      <c r="C26" t="s">
        <v>351</v>
      </c>
      <c r="D26" s="58">
        <v>0</v>
      </c>
      <c r="E26" t="str">
        <f t="shared" si="0"/>
        <v>23</v>
      </c>
    </row>
    <row r="27" spans="2:5" x14ac:dyDescent="0.25">
      <c r="B27">
        <v>2327041</v>
      </c>
      <c r="C27" t="s">
        <v>352</v>
      </c>
      <c r="D27" s="58">
        <v>6119136</v>
      </c>
      <c r="E27" t="str">
        <f t="shared" si="0"/>
        <v>23</v>
      </c>
    </row>
    <row r="28" spans="2:5" x14ac:dyDescent="0.25">
      <c r="B28">
        <v>2327050</v>
      </c>
      <c r="C28" t="s">
        <v>353</v>
      </c>
      <c r="D28" s="58">
        <v>1237433</v>
      </c>
      <c r="E28" t="str">
        <f t="shared" si="0"/>
        <v>23</v>
      </c>
    </row>
    <row r="29" spans="2:5" x14ac:dyDescent="0.25">
      <c r="B29">
        <v>2327085</v>
      </c>
      <c r="C29" t="s">
        <v>354</v>
      </c>
      <c r="D29" s="58">
        <v>11850603</v>
      </c>
      <c r="E29" t="str">
        <f t="shared" si="0"/>
        <v>23</v>
      </c>
    </row>
    <row r="30" spans="2:5" x14ac:dyDescent="0.25">
      <c r="B30">
        <v>2327086</v>
      </c>
      <c r="C30" t="s">
        <v>355</v>
      </c>
      <c r="D30" s="58">
        <v>9459573</v>
      </c>
      <c r="E30" t="str">
        <f t="shared" si="0"/>
        <v>23</v>
      </c>
    </row>
    <row r="31" spans="2:5" x14ac:dyDescent="0.25">
      <c r="B31">
        <v>2327087</v>
      </c>
      <c r="C31" t="s">
        <v>318</v>
      </c>
      <c r="D31" s="58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322</v>
      </c>
      <c r="D32" s="58">
        <v>120890487.62</v>
      </c>
      <c r="E32" t="str">
        <f t="shared" si="0"/>
        <v>23</v>
      </c>
    </row>
    <row r="33" spans="1:5" x14ac:dyDescent="0.25">
      <c r="B33">
        <v>2327150</v>
      </c>
      <c r="C33" t="s">
        <v>323</v>
      </c>
      <c r="D33" s="58">
        <v>0</v>
      </c>
      <c r="E33" t="str">
        <f t="shared" si="0"/>
        <v>23</v>
      </c>
    </row>
    <row r="34" spans="1:5" x14ac:dyDescent="0.25">
      <c r="B34">
        <v>2327160</v>
      </c>
      <c r="C34" t="s">
        <v>356</v>
      </c>
      <c r="D34" s="58">
        <v>0</v>
      </c>
      <c r="E34" t="str">
        <f t="shared" si="0"/>
        <v>23</v>
      </c>
    </row>
    <row r="35" spans="1:5" x14ac:dyDescent="0.25">
      <c r="B35">
        <v>2327176</v>
      </c>
      <c r="C35" t="s">
        <v>357</v>
      </c>
      <c r="D35" s="58">
        <v>1507185</v>
      </c>
      <c r="E35" t="str">
        <f t="shared" si="0"/>
        <v>23</v>
      </c>
    </row>
    <row r="36" spans="1:5" x14ac:dyDescent="0.25">
      <c r="B36">
        <v>2327180</v>
      </c>
      <c r="C36" t="s">
        <v>358</v>
      </c>
      <c r="D36" s="58">
        <v>0</v>
      </c>
      <c r="E36" t="str">
        <f t="shared" si="0"/>
        <v>23</v>
      </c>
    </row>
    <row r="37" spans="1:5" x14ac:dyDescent="0.25">
      <c r="A37" t="s">
        <v>294</v>
      </c>
      <c r="B37">
        <v>2147179</v>
      </c>
      <c r="C37" t="s">
        <v>295</v>
      </c>
      <c r="D37" s="58">
        <v>3</v>
      </c>
      <c r="E37" s="60" t="str">
        <f t="shared" si="0"/>
        <v>21</v>
      </c>
    </row>
    <row r="38" spans="1:5" x14ac:dyDescent="0.25">
      <c r="B38">
        <v>2147180</v>
      </c>
      <c r="C38" t="s">
        <v>296</v>
      </c>
      <c r="D38" s="58">
        <v>0</v>
      </c>
      <c r="E38" s="60" t="str">
        <f t="shared" si="0"/>
        <v>21</v>
      </c>
    </row>
    <row r="39" spans="1:5" x14ac:dyDescent="0.25">
      <c r="B39">
        <v>2147190</v>
      </c>
      <c r="C39" t="s">
        <v>297</v>
      </c>
      <c r="D39" s="58">
        <v>42674.32</v>
      </c>
      <c r="E39" s="60" t="str">
        <f t="shared" si="0"/>
        <v>21</v>
      </c>
    </row>
    <row r="40" spans="1:5" x14ac:dyDescent="0.25">
      <c r="B40">
        <v>2147191</v>
      </c>
      <c r="C40" t="s">
        <v>298</v>
      </c>
      <c r="D40" s="58">
        <v>3415.65</v>
      </c>
      <c r="E40" s="60" t="str">
        <f t="shared" si="0"/>
        <v>21</v>
      </c>
    </row>
    <row r="41" spans="1:5" x14ac:dyDescent="0.25">
      <c r="B41">
        <v>2147192</v>
      </c>
      <c r="C41" t="s">
        <v>299</v>
      </c>
      <c r="D41" s="58">
        <v>48013.440000000002</v>
      </c>
      <c r="E41" s="60" t="str">
        <f t="shared" si="0"/>
        <v>21</v>
      </c>
    </row>
    <row r="42" spans="1:5" x14ac:dyDescent="0.25">
      <c r="B42">
        <v>2147193</v>
      </c>
      <c r="C42" t="s">
        <v>300</v>
      </c>
      <c r="D42" s="58">
        <v>555.55999999999995</v>
      </c>
      <c r="E42" s="60" t="str">
        <f t="shared" si="0"/>
        <v>21</v>
      </c>
    </row>
    <row r="43" spans="1:5" x14ac:dyDescent="0.25">
      <c r="B43">
        <v>2147195</v>
      </c>
      <c r="C43" t="s">
        <v>301</v>
      </c>
      <c r="D43" s="58">
        <v>19408.97</v>
      </c>
      <c r="E43" s="60" t="str">
        <f t="shared" si="0"/>
        <v>21</v>
      </c>
    </row>
    <row r="44" spans="1:5" x14ac:dyDescent="0.25">
      <c r="B44">
        <v>2243301</v>
      </c>
      <c r="C44" t="s">
        <v>302</v>
      </c>
      <c r="D44" s="58">
        <v>327986</v>
      </c>
      <c r="E44" s="59" t="str">
        <f t="shared" si="0"/>
        <v>22</v>
      </c>
    </row>
    <row r="45" spans="1:5" x14ac:dyDescent="0.25">
      <c r="B45">
        <v>2243302</v>
      </c>
      <c r="C45" t="s">
        <v>303</v>
      </c>
      <c r="D45" s="58">
        <v>15</v>
      </c>
      <c r="E45" s="59" t="str">
        <f t="shared" si="0"/>
        <v>22</v>
      </c>
    </row>
    <row r="46" spans="1:5" x14ac:dyDescent="0.25">
      <c r="B46">
        <v>2243303</v>
      </c>
      <c r="C46" t="s">
        <v>304</v>
      </c>
      <c r="D46" s="58">
        <v>467186.45</v>
      </c>
      <c r="E46" s="59" t="str">
        <f t="shared" si="0"/>
        <v>22</v>
      </c>
    </row>
    <row r="47" spans="1:5" x14ac:dyDescent="0.25">
      <c r="B47">
        <v>2243304</v>
      </c>
      <c r="C47" t="s">
        <v>305</v>
      </c>
      <c r="D47" s="58">
        <v>1</v>
      </c>
      <c r="E47" s="59" t="str">
        <f t="shared" si="0"/>
        <v>22</v>
      </c>
    </row>
    <row r="48" spans="1:5" x14ac:dyDescent="0.25">
      <c r="B48">
        <v>2243305</v>
      </c>
      <c r="C48" t="s">
        <v>306</v>
      </c>
      <c r="D48" s="58">
        <v>63</v>
      </c>
      <c r="E48" s="59" t="str">
        <f t="shared" si="0"/>
        <v>22</v>
      </c>
    </row>
    <row r="49" spans="2:5" x14ac:dyDescent="0.25">
      <c r="B49">
        <v>2243312</v>
      </c>
      <c r="C49" t="s">
        <v>307</v>
      </c>
      <c r="D49" s="58">
        <v>0</v>
      </c>
      <c r="E49" s="59" t="str">
        <f t="shared" si="0"/>
        <v>22</v>
      </c>
    </row>
    <row r="50" spans="2:5" x14ac:dyDescent="0.25">
      <c r="B50">
        <v>2243313</v>
      </c>
      <c r="C50" t="s">
        <v>308</v>
      </c>
      <c r="D50" s="58">
        <v>136674</v>
      </c>
      <c r="E50" s="59" t="str">
        <f t="shared" si="0"/>
        <v>22</v>
      </c>
    </row>
    <row r="51" spans="2:5" x14ac:dyDescent="0.25">
      <c r="B51">
        <v>2246001</v>
      </c>
      <c r="C51" t="s">
        <v>309</v>
      </c>
      <c r="D51" s="58">
        <v>2</v>
      </c>
      <c r="E51" s="59" t="str">
        <f t="shared" si="0"/>
        <v>22</v>
      </c>
    </row>
    <row r="52" spans="2:5" x14ac:dyDescent="0.25">
      <c r="B52">
        <v>2247036</v>
      </c>
      <c r="C52" t="s">
        <v>310</v>
      </c>
      <c r="D52" s="58">
        <v>5734</v>
      </c>
      <c r="E52" s="59" t="str">
        <f t="shared" si="0"/>
        <v>22</v>
      </c>
    </row>
    <row r="53" spans="2:5" x14ac:dyDescent="0.25">
      <c r="B53">
        <v>2247037</v>
      </c>
      <c r="C53" t="s">
        <v>311</v>
      </c>
      <c r="D53" s="58">
        <v>94.19</v>
      </c>
      <c r="E53" s="59" t="str">
        <f t="shared" si="0"/>
        <v>22</v>
      </c>
    </row>
    <row r="54" spans="2:5" x14ac:dyDescent="0.25">
      <c r="B54">
        <v>2247038</v>
      </c>
      <c r="C54" t="s">
        <v>312</v>
      </c>
      <c r="D54" s="58">
        <v>46404</v>
      </c>
      <c r="E54" s="59" t="str">
        <f t="shared" si="0"/>
        <v>22</v>
      </c>
    </row>
    <row r="55" spans="2:5" x14ac:dyDescent="0.25">
      <c r="B55">
        <v>2247039</v>
      </c>
      <c r="C55" t="s">
        <v>313</v>
      </c>
      <c r="D55" s="58">
        <v>156168</v>
      </c>
      <c r="E55" s="59" t="str">
        <f t="shared" si="0"/>
        <v>22</v>
      </c>
    </row>
    <row r="56" spans="2:5" x14ac:dyDescent="0.25">
      <c r="B56">
        <v>2247040</v>
      </c>
      <c r="C56" t="s">
        <v>314</v>
      </c>
      <c r="D56" s="58">
        <v>5968</v>
      </c>
      <c r="E56" s="59" t="str">
        <f t="shared" si="0"/>
        <v>22</v>
      </c>
    </row>
    <row r="57" spans="2:5" x14ac:dyDescent="0.25">
      <c r="B57">
        <v>2247041</v>
      </c>
      <c r="C57" t="s">
        <v>315</v>
      </c>
      <c r="D57" s="58">
        <v>11811</v>
      </c>
      <c r="E57" s="59" t="str">
        <f t="shared" si="0"/>
        <v>22</v>
      </c>
    </row>
    <row r="58" spans="2:5" x14ac:dyDescent="0.25">
      <c r="B58">
        <v>2247067</v>
      </c>
      <c r="C58" t="s">
        <v>316</v>
      </c>
      <c r="D58" s="58">
        <v>1839</v>
      </c>
      <c r="E58" s="59" t="str">
        <f t="shared" si="0"/>
        <v>22</v>
      </c>
    </row>
    <row r="59" spans="2:5" x14ac:dyDescent="0.25">
      <c r="B59">
        <v>2247081</v>
      </c>
      <c r="C59" t="s">
        <v>317</v>
      </c>
      <c r="D59" s="58">
        <v>20</v>
      </c>
      <c r="E59" s="59" t="str">
        <f t="shared" si="0"/>
        <v>22</v>
      </c>
    </row>
    <row r="60" spans="2:5" x14ac:dyDescent="0.25">
      <c r="B60">
        <v>2247087</v>
      </c>
      <c r="C60" t="s">
        <v>318</v>
      </c>
      <c r="D60" s="58">
        <v>258451</v>
      </c>
      <c r="E60" s="59" t="str">
        <f t="shared" si="0"/>
        <v>22</v>
      </c>
    </row>
    <row r="61" spans="2:5" x14ac:dyDescent="0.25">
      <c r="B61">
        <v>2247088</v>
      </c>
      <c r="C61" t="s">
        <v>319</v>
      </c>
      <c r="D61" s="58">
        <v>27677</v>
      </c>
      <c r="E61" s="59" t="str">
        <f t="shared" si="0"/>
        <v>22</v>
      </c>
    </row>
    <row r="62" spans="2:5" x14ac:dyDescent="0.25">
      <c r="B62">
        <v>2247123</v>
      </c>
      <c r="C62" t="s">
        <v>320</v>
      </c>
      <c r="D62" s="58">
        <v>226</v>
      </c>
      <c r="E62" s="59" t="str">
        <f t="shared" si="0"/>
        <v>22</v>
      </c>
    </row>
    <row r="63" spans="2:5" x14ac:dyDescent="0.25">
      <c r="B63">
        <v>2247128</v>
      </c>
      <c r="C63" t="s">
        <v>321</v>
      </c>
      <c r="D63" s="58">
        <v>815</v>
      </c>
      <c r="E63" s="59" t="str">
        <f t="shared" si="0"/>
        <v>22</v>
      </c>
    </row>
    <row r="64" spans="2:5" x14ac:dyDescent="0.25">
      <c r="B64">
        <v>2247132</v>
      </c>
      <c r="C64" t="s">
        <v>322</v>
      </c>
      <c r="D64" s="58">
        <v>57.46</v>
      </c>
      <c r="E64" s="59" t="str">
        <f t="shared" si="0"/>
        <v>22</v>
      </c>
    </row>
    <row r="65" spans="1:5" x14ac:dyDescent="0.25">
      <c r="B65">
        <v>2247150</v>
      </c>
      <c r="C65" t="s">
        <v>323</v>
      </c>
      <c r="D65" s="58">
        <v>98060</v>
      </c>
      <c r="E65" s="59" t="str">
        <f t="shared" si="0"/>
        <v>22</v>
      </c>
    </row>
    <row r="66" spans="1:5" x14ac:dyDescent="0.25">
      <c r="B66">
        <v>2247158</v>
      </c>
      <c r="C66" t="s">
        <v>324</v>
      </c>
      <c r="D66" s="58">
        <v>16</v>
      </c>
      <c r="E66" s="59" t="str">
        <f t="shared" si="0"/>
        <v>22</v>
      </c>
    </row>
    <row r="67" spans="1:5" x14ac:dyDescent="0.25">
      <c r="B67">
        <v>2247175</v>
      </c>
      <c r="C67" t="s">
        <v>325</v>
      </c>
      <c r="D67" s="58">
        <v>2</v>
      </c>
      <c r="E67" s="59" t="str">
        <f t="shared" ref="E67:E79" si="1">LEFT(B67,2)</f>
        <v>22</v>
      </c>
    </row>
    <row r="68" spans="1:5" x14ac:dyDescent="0.25">
      <c r="B68">
        <v>2247177</v>
      </c>
      <c r="C68" t="s">
        <v>326</v>
      </c>
      <c r="D68" s="58">
        <v>222.15</v>
      </c>
      <c r="E68" s="59" t="str">
        <f t="shared" si="1"/>
        <v>22</v>
      </c>
    </row>
    <row r="69" spans="1:5" x14ac:dyDescent="0.25">
      <c r="B69">
        <v>2247180</v>
      </c>
      <c r="C69" t="s">
        <v>327</v>
      </c>
      <c r="D69" s="58">
        <v>270004</v>
      </c>
      <c r="E69" s="59" t="str">
        <f t="shared" si="1"/>
        <v>22</v>
      </c>
    </row>
    <row r="70" spans="1:5" x14ac:dyDescent="0.25">
      <c r="B70">
        <v>2247183</v>
      </c>
      <c r="C70" t="s">
        <v>328</v>
      </c>
      <c r="D70" s="58">
        <v>565.30999999999995</v>
      </c>
      <c r="E70" s="59" t="str">
        <f t="shared" si="1"/>
        <v>22</v>
      </c>
    </row>
    <row r="71" spans="1:5" x14ac:dyDescent="0.25">
      <c r="B71">
        <v>2247186</v>
      </c>
      <c r="C71" t="s">
        <v>329</v>
      </c>
      <c r="D71" s="58">
        <v>27597</v>
      </c>
      <c r="E71" s="59" t="str">
        <f t="shared" si="1"/>
        <v>22</v>
      </c>
    </row>
    <row r="72" spans="1:5" x14ac:dyDescent="0.25">
      <c r="B72">
        <v>2247188</v>
      </c>
      <c r="C72" t="s">
        <v>330</v>
      </c>
      <c r="D72" s="58">
        <v>103209</v>
      </c>
      <c r="E72" s="59" t="str">
        <f t="shared" si="1"/>
        <v>22</v>
      </c>
    </row>
    <row r="73" spans="1:5" x14ac:dyDescent="0.25">
      <c r="B73">
        <v>2247194</v>
      </c>
      <c r="C73" t="s">
        <v>331</v>
      </c>
      <c r="D73" s="58">
        <v>1</v>
      </c>
      <c r="E73" s="59" t="str">
        <f t="shared" si="1"/>
        <v>22</v>
      </c>
    </row>
    <row r="74" spans="1:5" x14ac:dyDescent="0.25">
      <c r="B74">
        <v>2247198</v>
      </c>
      <c r="C74" t="s">
        <v>332</v>
      </c>
      <c r="D74" s="58">
        <v>567322</v>
      </c>
      <c r="E74" s="59" t="str">
        <f t="shared" si="1"/>
        <v>22</v>
      </c>
    </row>
    <row r="75" spans="1:5" x14ac:dyDescent="0.25">
      <c r="B75">
        <v>2247201</v>
      </c>
      <c r="C75" t="s">
        <v>333</v>
      </c>
      <c r="D75" s="58">
        <v>129199</v>
      </c>
      <c r="E75" s="59" t="str">
        <f t="shared" si="1"/>
        <v>22</v>
      </c>
    </row>
    <row r="76" spans="1:5" x14ac:dyDescent="0.25">
      <c r="B76">
        <v>2342303</v>
      </c>
      <c r="C76" t="s">
        <v>337</v>
      </c>
      <c r="D76" s="58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302</v>
      </c>
      <c r="D77" s="58">
        <v>0</v>
      </c>
      <c r="E77" t="str">
        <f t="shared" si="1"/>
        <v>23</v>
      </c>
    </row>
    <row r="78" spans="1:5" x14ac:dyDescent="0.25">
      <c r="B78">
        <v>2343303</v>
      </c>
      <c r="C78" t="s">
        <v>304</v>
      </c>
      <c r="D78" s="58">
        <v>39013.980000000003</v>
      </c>
      <c r="E78" t="str">
        <f t="shared" si="1"/>
        <v>23</v>
      </c>
    </row>
    <row r="79" spans="1:5" x14ac:dyDescent="0.25">
      <c r="A79" t="s">
        <v>334</v>
      </c>
      <c r="D79" s="58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63</v>
      </c>
      <c r="B14" t="s">
        <v>14</v>
      </c>
    </row>
    <row r="15" spans="1:2" x14ac:dyDescent="0.25">
      <c r="A15" t="s">
        <v>64</v>
      </c>
      <c r="B15" t="s">
        <v>116</v>
      </c>
    </row>
    <row r="16" spans="1:2" x14ac:dyDescent="0.25">
      <c r="A16" t="s">
        <v>65</v>
      </c>
      <c r="B16" t="s">
        <v>116</v>
      </c>
    </row>
    <row r="17" spans="1:2" x14ac:dyDescent="0.25">
      <c r="A17" t="s">
        <v>66</v>
      </c>
      <c r="B17" t="s">
        <v>116</v>
      </c>
    </row>
    <row r="18" spans="1:2" x14ac:dyDescent="0.25">
      <c r="A18" t="s">
        <v>67</v>
      </c>
      <c r="B18" t="s">
        <v>116</v>
      </c>
    </row>
    <row r="19" spans="1:2" x14ac:dyDescent="0.25">
      <c r="A19" t="s">
        <v>68</v>
      </c>
      <c r="B19" t="s">
        <v>116</v>
      </c>
    </row>
    <row r="20" spans="1:2" x14ac:dyDescent="0.25">
      <c r="A20" t="s">
        <v>69</v>
      </c>
      <c r="B20" t="s">
        <v>116</v>
      </c>
    </row>
    <row r="21" spans="1:2" x14ac:dyDescent="0.25">
      <c r="A21" t="s">
        <v>70</v>
      </c>
      <c r="B21" t="s">
        <v>116</v>
      </c>
    </row>
    <row r="22" spans="1:2" x14ac:dyDescent="0.25">
      <c r="A22" t="s">
        <v>71</v>
      </c>
      <c r="B22" t="s">
        <v>116</v>
      </c>
    </row>
    <row r="23" spans="1:2" x14ac:dyDescent="0.25">
      <c r="A23" t="s">
        <v>72</v>
      </c>
      <c r="B23" t="s">
        <v>116</v>
      </c>
    </row>
    <row r="24" spans="1:2" x14ac:dyDescent="0.25">
      <c r="A24" t="s">
        <v>73</v>
      </c>
      <c r="B24" t="s">
        <v>116</v>
      </c>
    </row>
    <row r="25" spans="1:2" x14ac:dyDescent="0.25">
      <c r="A25" t="s">
        <v>74</v>
      </c>
      <c r="B25" t="s">
        <v>116</v>
      </c>
    </row>
    <row r="26" spans="1:2" x14ac:dyDescent="0.25">
      <c r="A26" t="s">
        <v>75</v>
      </c>
      <c r="B26" t="s">
        <v>116</v>
      </c>
    </row>
    <row r="27" spans="1:2" x14ac:dyDescent="0.25">
      <c r="A27" t="s">
        <v>76</v>
      </c>
      <c r="B27" t="s">
        <v>116</v>
      </c>
    </row>
    <row r="28" spans="1:2" x14ac:dyDescent="0.25">
      <c r="A28" t="s">
        <v>77</v>
      </c>
      <c r="B28" t="s">
        <v>116</v>
      </c>
    </row>
    <row r="29" spans="1:2" x14ac:dyDescent="0.25">
      <c r="A29" t="s">
        <v>78</v>
      </c>
      <c r="B29" t="s">
        <v>116</v>
      </c>
    </row>
    <row r="30" spans="1:2" x14ac:dyDescent="0.25">
      <c r="A30" t="s">
        <v>79</v>
      </c>
      <c r="B30" t="s">
        <v>116</v>
      </c>
    </row>
    <row r="31" spans="1:2" x14ac:dyDescent="0.25">
      <c r="A31" t="s">
        <v>80</v>
      </c>
      <c r="B31" t="s">
        <v>116</v>
      </c>
    </row>
    <row r="32" spans="1:2" x14ac:dyDescent="0.25">
      <c r="A32" t="s">
        <v>81</v>
      </c>
      <c r="B32" t="s">
        <v>116</v>
      </c>
    </row>
    <row r="33" spans="1:2" x14ac:dyDescent="0.25">
      <c r="A33" t="s">
        <v>130</v>
      </c>
      <c r="B33" t="s">
        <v>116</v>
      </c>
    </row>
    <row r="34" spans="1:2" x14ac:dyDescent="0.25">
      <c r="A34" t="s">
        <v>131</v>
      </c>
      <c r="B34" t="s">
        <v>116</v>
      </c>
    </row>
    <row r="35" spans="1:2" x14ac:dyDescent="0.25">
      <c r="A35" t="s">
        <v>82</v>
      </c>
      <c r="B35" t="s">
        <v>117</v>
      </c>
    </row>
    <row r="36" spans="1:2" x14ac:dyDescent="0.25">
      <c r="A36" t="s">
        <v>83</v>
      </c>
      <c r="B36" t="s">
        <v>118</v>
      </c>
    </row>
    <row r="37" spans="1:2" x14ac:dyDescent="0.25">
      <c r="A37" t="s">
        <v>84</v>
      </c>
      <c r="B37" t="s">
        <v>118</v>
      </c>
    </row>
    <row r="38" spans="1:2" x14ac:dyDescent="0.25">
      <c r="A38" t="s">
        <v>85</v>
      </c>
      <c r="B38" t="s">
        <v>119</v>
      </c>
    </row>
    <row r="39" spans="1:2" x14ac:dyDescent="0.25">
      <c r="A39" t="s">
        <v>86</v>
      </c>
      <c r="B39" t="s">
        <v>120</v>
      </c>
    </row>
    <row r="40" spans="1:2" x14ac:dyDescent="0.25">
      <c r="A40" t="s">
        <v>132</v>
      </c>
      <c r="B40" t="s">
        <v>280</v>
      </c>
    </row>
    <row r="41" spans="1:2" x14ac:dyDescent="0.25">
      <c r="A41" t="s">
        <v>133</v>
      </c>
      <c r="B41" t="s">
        <v>254</v>
      </c>
    </row>
    <row r="42" spans="1:2" x14ac:dyDescent="0.25">
      <c r="A42" t="s">
        <v>134</v>
      </c>
      <c r="B42" t="s">
        <v>255</v>
      </c>
    </row>
    <row r="43" spans="1:2" x14ac:dyDescent="0.25">
      <c r="A43" t="s">
        <v>135</v>
      </c>
      <c r="B43" t="s">
        <v>256</v>
      </c>
    </row>
    <row r="44" spans="1:2" x14ac:dyDescent="0.25">
      <c r="A44" t="s">
        <v>136</v>
      </c>
      <c r="B44" t="s">
        <v>257</v>
      </c>
    </row>
    <row r="45" spans="1:2" x14ac:dyDescent="0.25">
      <c r="A45" t="s">
        <v>137</v>
      </c>
      <c r="B45" t="s">
        <v>120</v>
      </c>
    </row>
    <row r="46" spans="1:2" x14ac:dyDescent="0.25">
      <c r="A46" t="s">
        <v>138</v>
      </c>
      <c r="B46" t="s">
        <v>285</v>
      </c>
    </row>
    <row r="47" spans="1:2" x14ac:dyDescent="0.25">
      <c r="A47" t="s">
        <v>139</v>
      </c>
      <c r="B47" t="s">
        <v>258</v>
      </c>
    </row>
    <row r="48" spans="1:2" x14ac:dyDescent="0.25">
      <c r="A48" t="s">
        <v>140</v>
      </c>
      <c r="B48" t="s">
        <v>259</v>
      </c>
    </row>
    <row r="49" spans="1:2" x14ac:dyDescent="0.25">
      <c r="A49" t="s">
        <v>87</v>
      </c>
      <c r="B49" t="s">
        <v>121</v>
      </c>
    </row>
    <row r="50" spans="1:2" x14ac:dyDescent="0.25">
      <c r="A50" t="s">
        <v>88</v>
      </c>
      <c r="B50" t="s">
        <v>120</v>
      </c>
    </row>
    <row r="51" spans="1:2" x14ac:dyDescent="0.25">
      <c r="A51" t="s">
        <v>141</v>
      </c>
      <c r="B51" t="s">
        <v>260</v>
      </c>
    </row>
    <row r="52" spans="1:2" x14ac:dyDescent="0.25">
      <c r="A52" t="s">
        <v>89</v>
      </c>
      <c r="B52" t="s">
        <v>118</v>
      </c>
    </row>
    <row r="53" spans="1:2" x14ac:dyDescent="0.25">
      <c r="A53" t="s">
        <v>142</v>
      </c>
      <c r="B53" t="s">
        <v>261</v>
      </c>
    </row>
    <row r="54" spans="1:2" x14ac:dyDescent="0.25">
      <c r="A54" t="s">
        <v>143</v>
      </c>
      <c r="B54" t="s">
        <v>125</v>
      </c>
    </row>
    <row r="55" spans="1:2" x14ac:dyDescent="0.25">
      <c r="A55" t="s">
        <v>144</v>
      </c>
      <c r="B55" t="s">
        <v>262</v>
      </c>
    </row>
    <row r="56" spans="1:2" x14ac:dyDescent="0.25">
      <c r="A56" t="s">
        <v>145</v>
      </c>
      <c r="B56" t="s">
        <v>120</v>
      </c>
    </row>
    <row r="57" spans="1:2" x14ac:dyDescent="0.25">
      <c r="A57" t="s">
        <v>90</v>
      </c>
      <c r="B57" t="s">
        <v>122</v>
      </c>
    </row>
    <row r="58" spans="1:2" x14ac:dyDescent="0.25">
      <c r="A58" t="s">
        <v>91</v>
      </c>
      <c r="B58" t="s">
        <v>123</v>
      </c>
    </row>
    <row r="59" spans="1:2" x14ac:dyDescent="0.25">
      <c r="A59" t="s">
        <v>146</v>
      </c>
      <c r="B59" t="s">
        <v>263</v>
      </c>
    </row>
    <row r="60" spans="1:2" x14ac:dyDescent="0.25">
      <c r="A60" t="s">
        <v>147</v>
      </c>
      <c r="B60" t="s">
        <v>281</v>
      </c>
    </row>
    <row r="61" spans="1:2" x14ac:dyDescent="0.25">
      <c r="A61" t="s">
        <v>148</v>
      </c>
      <c r="B61" t="s">
        <v>120</v>
      </c>
    </row>
    <row r="62" spans="1:2" x14ac:dyDescent="0.25">
      <c r="A62" t="s">
        <v>92</v>
      </c>
      <c r="B62" t="s">
        <v>120</v>
      </c>
    </row>
    <row r="63" spans="1:2" x14ac:dyDescent="0.25">
      <c r="A63" t="s">
        <v>149</v>
      </c>
      <c r="B63" t="s">
        <v>261</v>
      </c>
    </row>
    <row r="64" spans="1:2" x14ac:dyDescent="0.25">
      <c r="A64" t="s">
        <v>150</v>
      </c>
      <c r="B64" t="s">
        <v>261</v>
      </c>
    </row>
    <row r="65" spans="1:2" x14ac:dyDescent="0.25">
      <c r="A65" t="s">
        <v>151</v>
      </c>
      <c r="B65" t="s">
        <v>264</v>
      </c>
    </row>
    <row r="66" spans="1:2" x14ac:dyDescent="0.25">
      <c r="A66" t="s">
        <v>152</v>
      </c>
      <c r="B66" t="s">
        <v>265</v>
      </c>
    </row>
    <row r="67" spans="1:2" x14ac:dyDescent="0.25">
      <c r="A67" t="s">
        <v>153</v>
      </c>
      <c r="B67" t="s">
        <v>266</v>
      </c>
    </row>
    <row r="68" spans="1:2" x14ac:dyDescent="0.25">
      <c r="A68" t="s">
        <v>154</v>
      </c>
      <c r="B68" t="s">
        <v>265</v>
      </c>
    </row>
    <row r="69" spans="1:2" x14ac:dyDescent="0.25">
      <c r="A69" t="s">
        <v>93</v>
      </c>
      <c r="B69" t="s">
        <v>124</v>
      </c>
    </row>
    <row r="70" spans="1:2" x14ac:dyDescent="0.25">
      <c r="A70" t="s">
        <v>155</v>
      </c>
      <c r="B70" t="s">
        <v>267</v>
      </c>
    </row>
    <row r="71" spans="1:2" x14ac:dyDescent="0.25">
      <c r="A71" t="s">
        <v>156</v>
      </c>
      <c r="B71" t="s">
        <v>268</v>
      </c>
    </row>
    <row r="72" spans="1:2" x14ac:dyDescent="0.25">
      <c r="A72" t="s">
        <v>94</v>
      </c>
      <c r="B72" t="s">
        <v>125</v>
      </c>
    </row>
    <row r="73" spans="1:2" x14ac:dyDescent="0.25">
      <c r="A73" t="s">
        <v>157</v>
      </c>
      <c r="B73" t="s">
        <v>282</v>
      </c>
    </row>
    <row r="74" spans="1:2" x14ac:dyDescent="0.25">
      <c r="A74" t="s">
        <v>158</v>
      </c>
      <c r="B74" t="s">
        <v>282</v>
      </c>
    </row>
    <row r="75" spans="1:2" x14ac:dyDescent="0.25">
      <c r="A75" t="s">
        <v>95</v>
      </c>
      <c r="B75" t="s">
        <v>126</v>
      </c>
    </row>
    <row r="76" spans="1:2" x14ac:dyDescent="0.25">
      <c r="A76" t="s">
        <v>159</v>
      </c>
      <c r="B76" t="s">
        <v>269</v>
      </c>
    </row>
    <row r="77" spans="1:2" x14ac:dyDescent="0.25">
      <c r="A77" t="s">
        <v>96</v>
      </c>
      <c r="B77" t="s">
        <v>127</v>
      </c>
    </row>
    <row r="78" spans="1:2" x14ac:dyDescent="0.25">
      <c r="A78" t="s">
        <v>97</v>
      </c>
      <c r="B78" t="s">
        <v>128</v>
      </c>
    </row>
    <row r="79" spans="1:2" x14ac:dyDescent="0.25">
      <c r="A79" t="s">
        <v>160</v>
      </c>
      <c r="B79" t="s">
        <v>270</v>
      </c>
    </row>
    <row r="80" spans="1:2" x14ac:dyDescent="0.25">
      <c r="A80" t="s">
        <v>161</v>
      </c>
      <c r="B80" t="s">
        <v>271</v>
      </c>
    </row>
    <row r="81" spans="1:2" x14ac:dyDescent="0.25">
      <c r="A81" t="s">
        <v>162</v>
      </c>
      <c r="B81" t="s">
        <v>120</v>
      </c>
    </row>
    <row r="82" spans="1:2" x14ac:dyDescent="0.25">
      <c r="A82" t="s">
        <v>163</v>
      </c>
      <c r="B82" t="s">
        <v>120</v>
      </c>
    </row>
    <row r="83" spans="1:2" x14ac:dyDescent="0.25">
      <c r="A83" t="s">
        <v>164</v>
      </c>
      <c r="B83" t="s">
        <v>272</v>
      </c>
    </row>
    <row r="84" spans="1:2" x14ac:dyDescent="0.25">
      <c r="A84" t="s">
        <v>165</v>
      </c>
      <c r="B84" t="s">
        <v>273</v>
      </c>
    </row>
    <row r="85" spans="1:2" x14ac:dyDescent="0.25">
      <c r="A85" t="s">
        <v>166</v>
      </c>
      <c r="B85" t="s">
        <v>274</v>
      </c>
    </row>
    <row r="86" spans="1:2" x14ac:dyDescent="0.25">
      <c r="A86" t="s">
        <v>167</v>
      </c>
      <c r="B86" t="s">
        <v>117</v>
      </c>
    </row>
    <row r="87" spans="1:2" x14ac:dyDescent="0.25">
      <c r="A87" t="s">
        <v>168</v>
      </c>
      <c r="B87" t="s">
        <v>275</v>
      </c>
    </row>
    <row r="88" spans="1:2" x14ac:dyDescent="0.25">
      <c r="A88" t="s">
        <v>169</v>
      </c>
      <c r="B88" t="s">
        <v>117</v>
      </c>
    </row>
    <row r="89" spans="1:2" x14ac:dyDescent="0.25">
      <c r="A89" t="s">
        <v>170</v>
      </c>
      <c r="B89" t="s">
        <v>276</v>
      </c>
    </row>
    <row r="90" spans="1:2" x14ac:dyDescent="0.25">
      <c r="A90" t="s">
        <v>171</v>
      </c>
      <c r="B90" t="s">
        <v>283</v>
      </c>
    </row>
    <row r="91" spans="1:2" x14ac:dyDescent="0.25">
      <c r="A91" t="s">
        <v>172</v>
      </c>
      <c r="B91" t="s">
        <v>284</v>
      </c>
    </row>
    <row r="92" spans="1:2" x14ac:dyDescent="0.25">
      <c r="A92" t="s">
        <v>173</v>
      </c>
      <c r="B92" t="s">
        <v>120</v>
      </c>
    </row>
    <row r="93" spans="1:2" x14ac:dyDescent="0.25">
      <c r="A93" t="s">
        <v>174</v>
      </c>
      <c r="B93" t="s">
        <v>284</v>
      </c>
    </row>
    <row r="94" spans="1:2" x14ac:dyDescent="0.25">
      <c r="A94" t="s">
        <v>175</v>
      </c>
      <c r="B94" t="s">
        <v>120</v>
      </c>
    </row>
    <row r="96" spans="1:2" x14ac:dyDescent="0.25">
      <c r="A96" t="s">
        <v>236</v>
      </c>
      <c r="B96" t="s">
        <v>261</v>
      </c>
    </row>
    <row r="97" spans="1:2" x14ac:dyDescent="0.25">
      <c r="A97" t="s">
        <v>48</v>
      </c>
      <c r="B97" t="s">
        <v>129</v>
      </c>
    </row>
    <row r="98" spans="1:2" x14ac:dyDescent="0.25">
      <c r="A98" t="s">
        <v>237</v>
      </c>
      <c r="B98" t="s">
        <v>277</v>
      </c>
    </row>
    <row r="99" spans="1:2" x14ac:dyDescent="0.25">
      <c r="A99" t="s">
        <v>238</v>
      </c>
      <c r="B99" t="s">
        <v>278</v>
      </c>
    </row>
    <row r="100" spans="1:2" x14ac:dyDescent="0.25">
      <c r="A100" t="s">
        <v>239</v>
      </c>
      <c r="B100" t="s">
        <v>278</v>
      </c>
    </row>
    <row r="101" spans="1:2" x14ac:dyDescent="0.25">
      <c r="A101" t="s">
        <v>240</v>
      </c>
      <c r="B101" t="s">
        <v>278</v>
      </c>
    </row>
    <row r="102" spans="1:2" x14ac:dyDescent="0.25">
      <c r="A102" t="s">
        <v>241</v>
      </c>
      <c r="B102" t="s">
        <v>278</v>
      </c>
    </row>
    <row r="103" spans="1:2" x14ac:dyDescent="0.25">
      <c r="A103" t="s">
        <v>242</v>
      </c>
      <c r="B103" t="s">
        <v>278</v>
      </c>
    </row>
    <row r="104" spans="1:2" x14ac:dyDescent="0.25">
      <c r="A104" t="s">
        <v>243</v>
      </c>
      <c r="B104" t="s">
        <v>278</v>
      </c>
    </row>
    <row r="107" spans="1:2" x14ac:dyDescent="0.25">
      <c r="A107" t="s">
        <v>100</v>
      </c>
      <c r="B107" t="s">
        <v>99</v>
      </c>
    </row>
    <row r="108" spans="1:2" x14ac:dyDescent="0.25">
      <c r="A108" t="s">
        <v>176</v>
      </c>
      <c r="B108" t="s">
        <v>99</v>
      </c>
    </row>
    <row r="109" spans="1:2" x14ac:dyDescent="0.25">
      <c r="A109" t="s">
        <v>101</v>
      </c>
      <c r="B109" t="s">
        <v>99</v>
      </c>
    </row>
    <row r="110" spans="1:2" x14ac:dyDescent="0.25">
      <c r="A110" t="s">
        <v>177</v>
      </c>
      <c r="B110" t="s">
        <v>99</v>
      </c>
    </row>
    <row r="111" spans="1:2" x14ac:dyDescent="0.25">
      <c r="A111" t="s">
        <v>178</v>
      </c>
      <c r="B111" t="s">
        <v>99</v>
      </c>
    </row>
    <row r="112" spans="1:2" x14ac:dyDescent="0.25">
      <c r="A112" t="s">
        <v>179</v>
      </c>
      <c r="B112" t="s">
        <v>99</v>
      </c>
    </row>
    <row r="113" spans="1:2" x14ac:dyDescent="0.25">
      <c r="A113" t="s">
        <v>102</v>
      </c>
      <c r="B113" t="s">
        <v>99</v>
      </c>
    </row>
    <row r="114" spans="1:2" x14ac:dyDescent="0.25">
      <c r="A114" t="s">
        <v>103</v>
      </c>
      <c r="B114" t="s">
        <v>99</v>
      </c>
    </row>
    <row r="115" spans="1:2" x14ac:dyDescent="0.25">
      <c r="A115" t="s">
        <v>180</v>
      </c>
      <c r="B115" t="s">
        <v>99</v>
      </c>
    </row>
    <row r="116" spans="1:2" x14ac:dyDescent="0.25">
      <c r="A116" t="s">
        <v>181</v>
      </c>
      <c r="B116" t="s">
        <v>99</v>
      </c>
    </row>
    <row r="117" spans="1:2" x14ac:dyDescent="0.25">
      <c r="A117" t="s">
        <v>182</v>
      </c>
      <c r="B117" t="s">
        <v>99</v>
      </c>
    </row>
    <row r="118" spans="1:2" x14ac:dyDescent="0.25">
      <c r="A118" t="s">
        <v>183</v>
      </c>
      <c r="B118" t="s">
        <v>99</v>
      </c>
    </row>
    <row r="119" spans="1:2" x14ac:dyDescent="0.25">
      <c r="A119" t="s">
        <v>184</v>
      </c>
      <c r="B119" t="s">
        <v>99</v>
      </c>
    </row>
    <row r="120" spans="1:2" x14ac:dyDescent="0.25">
      <c r="A120" t="s">
        <v>104</v>
      </c>
      <c r="B120" t="s">
        <v>99</v>
      </c>
    </row>
    <row r="121" spans="1:2" x14ac:dyDescent="0.25">
      <c r="A121" t="s">
        <v>105</v>
      </c>
      <c r="B121" t="s">
        <v>99</v>
      </c>
    </row>
    <row r="122" spans="1:2" x14ac:dyDescent="0.25">
      <c r="A122" t="s">
        <v>185</v>
      </c>
      <c r="B122" t="s">
        <v>99</v>
      </c>
    </row>
    <row r="123" spans="1:2" x14ac:dyDescent="0.25">
      <c r="A123" t="s">
        <v>186</v>
      </c>
      <c r="B123" t="s">
        <v>99</v>
      </c>
    </row>
    <row r="124" spans="1:2" x14ac:dyDescent="0.25">
      <c r="A124" t="s">
        <v>187</v>
      </c>
      <c r="B124" t="s">
        <v>99</v>
      </c>
    </row>
    <row r="125" spans="1:2" x14ac:dyDescent="0.25">
      <c r="A125" t="s">
        <v>106</v>
      </c>
      <c r="B125" t="s">
        <v>99</v>
      </c>
    </row>
    <row r="126" spans="1:2" x14ac:dyDescent="0.25">
      <c r="A126" t="s">
        <v>188</v>
      </c>
      <c r="B126" t="s">
        <v>99</v>
      </c>
    </row>
    <row r="127" spans="1:2" x14ac:dyDescent="0.25">
      <c r="A127" t="s">
        <v>189</v>
      </c>
      <c r="B127" t="s">
        <v>99</v>
      </c>
    </row>
    <row r="128" spans="1:2" x14ac:dyDescent="0.25">
      <c r="A128" t="s">
        <v>190</v>
      </c>
      <c r="B128" t="s">
        <v>99</v>
      </c>
    </row>
    <row r="129" spans="1:2" x14ac:dyDescent="0.25">
      <c r="A129" t="s">
        <v>191</v>
      </c>
      <c r="B129" t="s">
        <v>99</v>
      </c>
    </row>
    <row r="130" spans="1:2" x14ac:dyDescent="0.25">
      <c r="A130" t="s">
        <v>192</v>
      </c>
      <c r="B130" t="s">
        <v>99</v>
      </c>
    </row>
    <row r="131" spans="1:2" x14ac:dyDescent="0.25">
      <c r="A131" t="s">
        <v>193</v>
      </c>
      <c r="B131" t="s">
        <v>99</v>
      </c>
    </row>
    <row r="132" spans="1:2" x14ac:dyDescent="0.25">
      <c r="A132" t="s">
        <v>194</v>
      </c>
      <c r="B132" t="s">
        <v>99</v>
      </c>
    </row>
    <row r="133" spans="1:2" x14ac:dyDescent="0.25">
      <c r="A133" t="s">
        <v>195</v>
      </c>
      <c r="B133" t="s">
        <v>99</v>
      </c>
    </row>
    <row r="134" spans="1:2" x14ac:dyDescent="0.25">
      <c r="A134" t="s">
        <v>107</v>
      </c>
      <c r="B134" t="s">
        <v>99</v>
      </c>
    </row>
    <row r="135" spans="1:2" x14ac:dyDescent="0.25">
      <c r="A135" t="s">
        <v>196</v>
      </c>
      <c r="B135" t="s">
        <v>99</v>
      </c>
    </row>
    <row r="136" spans="1:2" x14ac:dyDescent="0.25">
      <c r="A136" t="s">
        <v>197</v>
      </c>
      <c r="B136" t="s">
        <v>99</v>
      </c>
    </row>
    <row r="137" spans="1:2" x14ac:dyDescent="0.25">
      <c r="A137" t="s">
        <v>198</v>
      </c>
      <c r="B137" t="s">
        <v>99</v>
      </c>
    </row>
    <row r="138" spans="1:2" x14ac:dyDescent="0.25">
      <c r="A138" t="s">
        <v>199</v>
      </c>
      <c r="B138" t="s">
        <v>99</v>
      </c>
    </row>
    <row r="139" spans="1:2" x14ac:dyDescent="0.25">
      <c r="A139" t="s">
        <v>200</v>
      </c>
      <c r="B139" t="s">
        <v>99</v>
      </c>
    </row>
    <row r="140" spans="1:2" x14ac:dyDescent="0.25">
      <c r="A140" t="s">
        <v>201</v>
      </c>
      <c r="B140" t="s">
        <v>99</v>
      </c>
    </row>
    <row r="141" spans="1:2" x14ac:dyDescent="0.25">
      <c r="A141" t="s">
        <v>202</v>
      </c>
      <c r="B141" t="s">
        <v>99</v>
      </c>
    </row>
    <row r="142" spans="1:2" x14ac:dyDescent="0.25">
      <c r="A142" t="s">
        <v>203</v>
      </c>
      <c r="B142" t="s">
        <v>99</v>
      </c>
    </row>
    <row r="143" spans="1:2" x14ac:dyDescent="0.25">
      <c r="A143" t="s">
        <v>204</v>
      </c>
      <c r="B143" t="s">
        <v>99</v>
      </c>
    </row>
    <row r="144" spans="1:2" x14ac:dyDescent="0.25">
      <c r="A144" t="s">
        <v>205</v>
      </c>
      <c r="B144" t="s">
        <v>99</v>
      </c>
    </row>
    <row r="145" spans="1:2" x14ac:dyDescent="0.25">
      <c r="A145" t="s">
        <v>206</v>
      </c>
      <c r="B145" t="s">
        <v>99</v>
      </c>
    </row>
    <row r="146" spans="1:2" x14ac:dyDescent="0.25">
      <c r="A146" t="s">
        <v>108</v>
      </c>
      <c r="B146" t="s">
        <v>99</v>
      </c>
    </row>
    <row r="147" spans="1:2" x14ac:dyDescent="0.25">
      <c r="A147" t="s">
        <v>207</v>
      </c>
      <c r="B147" t="s">
        <v>99</v>
      </c>
    </row>
    <row r="148" spans="1:2" x14ac:dyDescent="0.25">
      <c r="A148" t="s">
        <v>208</v>
      </c>
      <c r="B148" t="s">
        <v>99</v>
      </c>
    </row>
    <row r="149" spans="1:2" x14ac:dyDescent="0.25">
      <c r="A149" t="s">
        <v>209</v>
      </c>
      <c r="B149" t="s">
        <v>99</v>
      </c>
    </row>
    <row r="150" spans="1:2" x14ac:dyDescent="0.25">
      <c r="A150" t="s">
        <v>210</v>
      </c>
      <c r="B150" t="s">
        <v>99</v>
      </c>
    </row>
    <row r="151" spans="1:2" x14ac:dyDescent="0.25">
      <c r="A151" t="s">
        <v>211</v>
      </c>
      <c r="B151" t="s">
        <v>99</v>
      </c>
    </row>
    <row r="152" spans="1:2" x14ac:dyDescent="0.25">
      <c r="A152" t="s">
        <v>212</v>
      </c>
      <c r="B152" t="s">
        <v>99</v>
      </c>
    </row>
    <row r="153" spans="1:2" x14ac:dyDescent="0.25">
      <c r="A153" t="s">
        <v>213</v>
      </c>
      <c r="B153" t="s">
        <v>99</v>
      </c>
    </row>
    <row r="154" spans="1:2" x14ac:dyDescent="0.25">
      <c r="A154" t="s">
        <v>214</v>
      </c>
      <c r="B154" t="s">
        <v>99</v>
      </c>
    </row>
    <row r="155" spans="1:2" x14ac:dyDescent="0.25">
      <c r="A155" t="s">
        <v>215</v>
      </c>
      <c r="B155" t="s">
        <v>99</v>
      </c>
    </row>
    <row r="156" spans="1:2" x14ac:dyDescent="0.25">
      <c r="A156" t="s">
        <v>216</v>
      </c>
      <c r="B156" t="s">
        <v>99</v>
      </c>
    </row>
    <row r="157" spans="1:2" x14ac:dyDescent="0.25">
      <c r="A157" t="s">
        <v>217</v>
      </c>
      <c r="B157" t="s">
        <v>99</v>
      </c>
    </row>
    <row r="158" spans="1:2" x14ac:dyDescent="0.25">
      <c r="A158" t="s">
        <v>218</v>
      </c>
      <c r="B158" t="s">
        <v>99</v>
      </c>
    </row>
    <row r="159" spans="1:2" x14ac:dyDescent="0.25">
      <c r="A159" t="s">
        <v>219</v>
      </c>
      <c r="B159" t="s">
        <v>99</v>
      </c>
    </row>
    <row r="160" spans="1:2" x14ac:dyDescent="0.25">
      <c r="A160" t="s">
        <v>220</v>
      </c>
      <c r="B160" t="s">
        <v>99</v>
      </c>
    </row>
    <row r="161" spans="1:2" x14ac:dyDescent="0.25">
      <c r="A161" t="s">
        <v>221</v>
      </c>
      <c r="B161" t="s">
        <v>99</v>
      </c>
    </row>
    <row r="162" spans="1:2" x14ac:dyDescent="0.25">
      <c r="A162" t="s">
        <v>222</v>
      </c>
      <c r="B162" t="s">
        <v>99</v>
      </c>
    </row>
    <row r="163" spans="1:2" x14ac:dyDescent="0.25">
      <c r="A163" t="s">
        <v>223</v>
      </c>
      <c r="B163" t="s">
        <v>99</v>
      </c>
    </row>
    <row r="164" spans="1:2" x14ac:dyDescent="0.25">
      <c r="A164" t="s">
        <v>224</v>
      </c>
      <c r="B164" t="s">
        <v>99</v>
      </c>
    </row>
    <row r="165" spans="1:2" x14ac:dyDescent="0.25">
      <c r="A165" t="s">
        <v>225</v>
      </c>
      <c r="B165" t="s">
        <v>99</v>
      </c>
    </row>
    <row r="166" spans="1:2" x14ac:dyDescent="0.25">
      <c r="A166" t="s">
        <v>226</v>
      </c>
      <c r="B166" t="s">
        <v>99</v>
      </c>
    </row>
    <row r="167" spans="1:2" x14ac:dyDescent="0.25">
      <c r="A167" t="s">
        <v>227</v>
      </c>
      <c r="B167" t="s">
        <v>99</v>
      </c>
    </row>
    <row r="168" spans="1:2" x14ac:dyDescent="0.25">
      <c r="A168" t="s">
        <v>228</v>
      </c>
      <c r="B168" t="s">
        <v>99</v>
      </c>
    </row>
    <row r="169" spans="1:2" x14ac:dyDescent="0.25">
      <c r="A169" t="s">
        <v>229</v>
      </c>
      <c r="B169" t="s">
        <v>99</v>
      </c>
    </row>
    <row r="170" spans="1:2" x14ac:dyDescent="0.25">
      <c r="A170" t="s">
        <v>230</v>
      </c>
      <c r="B170" t="s">
        <v>99</v>
      </c>
    </row>
    <row r="171" spans="1:2" x14ac:dyDescent="0.25">
      <c r="A171" t="s">
        <v>231</v>
      </c>
      <c r="B171" t="s">
        <v>99</v>
      </c>
    </row>
    <row r="172" spans="1:2" x14ac:dyDescent="0.25">
      <c r="A172" t="s">
        <v>232</v>
      </c>
      <c r="B172" t="s">
        <v>99</v>
      </c>
    </row>
    <row r="173" spans="1:2" x14ac:dyDescent="0.25">
      <c r="A173" t="s">
        <v>233</v>
      </c>
      <c r="B173" t="s">
        <v>99</v>
      </c>
    </row>
    <row r="174" spans="1:2" x14ac:dyDescent="0.25">
      <c r="A174" t="s">
        <v>234</v>
      </c>
      <c r="B174" t="s">
        <v>99</v>
      </c>
    </row>
    <row r="175" spans="1:2" x14ac:dyDescent="0.25">
      <c r="A175" t="s">
        <v>235</v>
      </c>
      <c r="B175" t="s">
        <v>99</v>
      </c>
    </row>
    <row r="177" spans="1:2" x14ac:dyDescent="0.25">
      <c r="A177" t="s">
        <v>28</v>
      </c>
      <c r="B177" t="s">
        <v>99</v>
      </c>
    </row>
    <row r="178" spans="1:2" x14ac:dyDescent="0.25">
      <c r="A178" t="s">
        <v>30</v>
      </c>
      <c r="B178" t="s">
        <v>99</v>
      </c>
    </row>
    <row r="179" spans="1:2" x14ac:dyDescent="0.25">
      <c r="A179" t="s">
        <v>31</v>
      </c>
      <c r="B179" t="s">
        <v>99</v>
      </c>
    </row>
    <row r="180" spans="1:2" x14ac:dyDescent="0.25">
      <c r="A180" t="s">
        <v>33</v>
      </c>
      <c r="B180" t="s">
        <v>99</v>
      </c>
    </row>
    <row r="181" spans="1:2" x14ac:dyDescent="0.25">
      <c r="A181" t="s">
        <v>34</v>
      </c>
      <c r="B181" t="s">
        <v>99</v>
      </c>
    </row>
    <row r="182" spans="1:2" x14ac:dyDescent="0.25">
      <c r="A182" t="s">
        <v>109</v>
      </c>
      <c r="B182" t="s">
        <v>99</v>
      </c>
    </row>
    <row r="183" spans="1:2" x14ac:dyDescent="0.25">
      <c r="A183" t="s">
        <v>35</v>
      </c>
      <c r="B183" t="s">
        <v>99</v>
      </c>
    </row>
    <row r="184" spans="1:2" x14ac:dyDescent="0.25">
      <c r="A184" t="s">
        <v>244</v>
      </c>
      <c r="B184" t="s">
        <v>99</v>
      </c>
    </row>
    <row r="185" spans="1:2" x14ac:dyDescent="0.25">
      <c r="A185" t="s">
        <v>37</v>
      </c>
      <c r="B185" t="s">
        <v>99</v>
      </c>
    </row>
    <row r="186" spans="1:2" x14ac:dyDescent="0.25">
      <c r="A186" t="s">
        <v>245</v>
      </c>
      <c r="B186" t="s">
        <v>99</v>
      </c>
    </row>
    <row r="187" spans="1:2" x14ac:dyDescent="0.25">
      <c r="A187" t="s">
        <v>38</v>
      </c>
      <c r="B187" t="s">
        <v>99</v>
      </c>
    </row>
    <row r="188" spans="1:2" x14ac:dyDescent="0.25">
      <c r="A188" t="s">
        <v>49</v>
      </c>
      <c r="B188" t="s">
        <v>99</v>
      </c>
    </row>
    <row r="189" spans="1:2" x14ac:dyDescent="0.25">
      <c r="A189" t="s">
        <v>39</v>
      </c>
      <c r="B189" t="s">
        <v>99</v>
      </c>
    </row>
    <row r="190" spans="1:2" x14ac:dyDescent="0.25">
      <c r="A190" t="s">
        <v>40</v>
      </c>
      <c r="B190" t="s">
        <v>99</v>
      </c>
    </row>
    <row r="191" spans="1:2" x14ac:dyDescent="0.25">
      <c r="A191" t="s">
        <v>41</v>
      </c>
      <c r="B191" t="s">
        <v>99</v>
      </c>
    </row>
    <row r="192" spans="1:2" x14ac:dyDescent="0.25">
      <c r="A192" t="s">
        <v>42</v>
      </c>
      <c r="B192" t="s">
        <v>99</v>
      </c>
    </row>
    <row r="193" spans="1:2" x14ac:dyDescent="0.25">
      <c r="A193" t="s">
        <v>50</v>
      </c>
      <c r="B193" t="s">
        <v>99</v>
      </c>
    </row>
    <row r="194" spans="1:2" x14ac:dyDescent="0.25">
      <c r="A194" t="s">
        <v>43</v>
      </c>
      <c r="B194" t="s">
        <v>99</v>
      </c>
    </row>
    <row r="195" spans="1:2" x14ac:dyDescent="0.25">
      <c r="A195" t="s">
        <v>51</v>
      </c>
      <c r="B195" t="s">
        <v>99</v>
      </c>
    </row>
    <row r="196" spans="1:2" x14ac:dyDescent="0.25">
      <c r="A196" t="s">
        <v>44</v>
      </c>
      <c r="B196" t="s">
        <v>99</v>
      </c>
    </row>
    <row r="197" spans="1:2" x14ac:dyDescent="0.25">
      <c r="A197" t="s">
        <v>45</v>
      </c>
      <c r="B197" t="s">
        <v>99</v>
      </c>
    </row>
    <row r="198" spans="1:2" x14ac:dyDescent="0.25">
      <c r="A198" t="s">
        <v>246</v>
      </c>
      <c r="B198" t="s">
        <v>99</v>
      </c>
    </row>
    <row r="199" spans="1:2" x14ac:dyDescent="0.25">
      <c r="A199" t="s">
        <v>46</v>
      </c>
      <c r="B199" t="s">
        <v>99</v>
      </c>
    </row>
    <row r="200" spans="1:2" x14ac:dyDescent="0.25">
      <c r="A200" t="s">
        <v>110</v>
      </c>
      <c r="B200" t="s">
        <v>99</v>
      </c>
    </row>
    <row r="201" spans="1:2" x14ac:dyDescent="0.25">
      <c r="A201" t="s">
        <v>52</v>
      </c>
      <c r="B201" t="s">
        <v>99</v>
      </c>
    </row>
    <row r="202" spans="1:2" x14ac:dyDescent="0.25">
      <c r="A202" t="s">
        <v>111</v>
      </c>
      <c r="B202" t="s">
        <v>99</v>
      </c>
    </row>
    <row r="203" spans="1:2" x14ac:dyDescent="0.25">
      <c r="A203" t="s">
        <v>53</v>
      </c>
      <c r="B203" t="s">
        <v>99</v>
      </c>
    </row>
    <row r="204" spans="1:2" x14ac:dyDescent="0.25">
      <c r="A204" t="s">
        <v>54</v>
      </c>
      <c r="B204" t="s">
        <v>99</v>
      </c>
    </row>
    <row r="205" spans="1:2" x14ac:dyDescent="0.25">
      <c r="A205" t="s">
        <v>55</v>
      </c>
      <c r="B205" t="s">
        <v>99</v>
      </c>
    </row>
    <row r="206" spans="1:2" x14ac:dyDescent="0.25">
      <c r="A206" t="s">
        <v>56</v>
      </c>
      <c r="B206" t="s">
        <v>99</v>
      </c>
    </row>
    <row r="207" spans="1:2" x14ac:dyDescent="0.25">
      <c r="A207" t="s">
        <v>57</v>
      </c>
      <c r="B207" t="s">
        <v>99</v>
      </c>
    </row>
    <row r="208" spans="1:2" x14ac:dyDescent="0.25">
      <c r="A208" t="s">
        <v>58</v>
      </c>
      <c r="B208" t="s">
        <v>99</v>
      </c>
    </row>
    <row r="209" spans="1:2" x14ac:dyDescent="0.25">
      <c r="A209" t="s">
        <v>59</v>
      </c>
      <c r="B209" t="s">
        <v>99</v>
      </c>
    </row>
    <row r="210" spans="1:2" x14ac:dyDescent="0.25">
      <c r="A210" t="s">
        <v>60</v>
      </c>
      <c r="B210" t="s">
        <v>99</v>
      </c>
    </row>
    <row r="211" spans="1:2" x14ac:dyDescent="0.25">
      <c r="A211" t="s">
        <v>61</v>
      </c>
      <c r="B211" t="s">
        <v>99</v>
      </c>
    </row>
    <row r="212" spans="1:2" x14ac:dyDescent="0.25">
      <c r="A212" t="s">
        <v>112</v>
      </c>
      <c r="B212" t="s">
        <v>99</v>
      </c>
    </row>
    <row r="214" spans="1:2" x14ac:dyDescent="0.25">
      <c r="A214" t="s">
        <v>36</v>
      </c>
      <c r="B214" t="s">
        <v>99</v>
      </c>
    </row>
    <row r="216" spans="1:2" x14ac:dyDescent="0.25">
      <c r="A216" t="s">
        <v>247</v>
      </c>
      <c r="B216" t="s">
        <v>99</v>
      </c>
    </row>
    <row r="217" spans="1:2" x14ac:dyDescent="0.25">
      <c r="A217" t="s">
        <v>248</v>
      </c>
      <c r="B217" t="s">
        <v>99</v>
      </c>
    </row>
    <row r="218" spans="1:2" x14ac:dyDescent="0.25">
      <c r="A218" t="s">
        <v>249</v>
      </c>
      <c r="B218" t="s">
        <v>99</v>
      </c>
    </row>
    <row r="219" spans="1:2" x14ac:dyDescent="0.25">
      <c r="A219" t="s">
        <v>250</v>
      </c>
      <c r="B219" t="s">
        <v>99</v>
      </c>
    </row>
    <row r="220" spans="1:2" x14ac:dyDescent="0.25">
      <c r="A220" t="s">
        <v>113</v>
      </c>
      <c r="B220" t="s">
        <v>99</v>
      </c>
    </row>
    <row r="221" spans="1:2" x14ac:dyDescent="0.25">
      <c r="A221" t="s">
        <v>251</v>
      </c>
      <c r="B221" t="s">
        <v>99</v>
      </c>
    </row>
    <row r="222" spans="1:2" x14ac:dyDescent="0.25">
      <c r="A222" t="s">
        <v>252</v>
      </c>
      <c r="B222" t="s">
        <v>99</v>
      </c>
    </row>
    <row r="223" spans="1:2" x14ac:dyDescent="0.25">
      <c r="A223" t="s">
        <v>114</v>
      </c>
      <c r="B223" t="s">
        <v>99</v>
      </c>
    </row>
    <row r="225" spans="1:2" x14ac:dyDescent="0.25">
      <c r="B225" t="s">
        <v>286</v>
      </c>
    </row>
    <row r="226" spans="1:2" x14ac:dyDescent="0.25">
      <c r="A226" t="s">
        <v>287</v>
      </c>
    </row>
    <row r="227" spans="1:2" x14ac:dyDescent="0.25">
      <c r="A227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1er. Trimestre 2023</vt:lpstr>
      <vt:lpstr>Hoja2</vt:lpstr>
      <vt:lpstr>Hoja1</vt:lpstr>
      <vt:lpstr>'1er. Trimestre 2023'!Área_de_impresión</vt:lpstr>
      <vt:lpstr>'1er.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Zoraida Gizeh Medina Cardona</cp:lastModifiedBy>
  <cp:lastPrinted>2023-04-26T22:10:02Z</cp:lastPrinted>
  <dcterms:created xsi:type="dcterms:W3CDTF">2021-07-28T23:35:59Z</dcterms:created>
  <dcterms:modified xsi:type="dcterms:W3CDTF">2023-04-28T13:44:19Z</dcterms:modified>
</cp:coreProperties>
</file>