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20\05 seguimieto y Monitoreo\03 Titulo V\2DOTRIMESTRE\03 FISE\"/>
    </mc:Choice>
  </mc:AlternateContent>
  <bookViews>
    <workbookView xWindow="32760" yWindow="32760" windowWidth="24000" windowHeight="11115" firstSheet="2" activeTab="3"/>
  </bookViews>
  <sheets>
    <sheet name="1ER. TRIMESTRE 2018 " sheetId="10" state="hidden" r:id="rId1"/>
    <sheet name="SEDUVOT O" sheetId="7" state="hidden" r:id="rId2"/>
    <sheet name="SEDESOL" sheetId="11" r:id="rId3"/>
    <sheet name="SEDUVOT" sheetId="13" r:id="rId4"/>
    <sheet name="Hoja1" sheetId="9" state="hidden" r:id="rId5"/>
  </sheets>
  <definedNames>
    <definedName name="_xlnm._FilterDatabase" localSheetId="0" hidden="1">'1ER. TRIMESTRE 2018 '!$A$9:$N$25</definedName>
    <definedName name="_xlnm._FilterDatabase" localSheetId="2" hidden="1">SEDESOL!$A$17:$J$17</definedName>
    <definedName name="_xlnm._FilterDatabase" localSheetId="3" hidden="1">SEDUVOT!$A$16:$M$17</definedName>
    <definedName name="_xlnm._FilterDatabase" localSheetId="1" hidden="1">'SEDUVOT O'!$A$16:$M$33</definedName>
    <definedName name="_xlnm.Print_Area" localSheetId="0">'1ER. TRIMESTRE 2018 '!$A$3:$I$25</definedName>
    <definedName name="_xlnm.Print_Area" localSheetId="2">SEDESOL!$A$1:$J$176</definedName>
    <definedName name="_xlnm.Print_Area" localSheetId="3">SEDUVOT!$A$1:$I$43</definedName>
    <definedName name="_xlnm.Print_Area" localSheetId="1">'SEDUVOT O'!$A$1:$I$72</definedName>
    <definedName name="_xlnm.Print_Titles" localSheetId="2">SEDESOL!$1:$16</definedName>
    <definedName name="_xlnm.Print_Titles" localSheetId="3">SEDUVOT!$1:$16</definedName>
    <definedName name="_xlnm.Print_Titles" localSheetId="1">'SEDUVOT O'!$1:$16</definedName>
  </definedNames>
  <calcPr calcId="152511"/>
</workbook>
</file>

<file path=xl/calcChain.xml><?xml version="1.0" encoding="utf-8"?>
<calcChain xmlns="http://schemas.openxmlformats.org/spreadsheetml/2006/main">
  <c r="B40" i="13" l="1"/>
  <c r="C168" i="11" l="1"/>
  <c r="C162" i="11"/>
  <c r="C170" i="11" s="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<sst xmlns="http://schemas.openxmlformats.org/spreadsheetml/2006/main" count="1166" uniqueCount="296">
  <si>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</si>
  <si>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</si>
  <si>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</si>
  <si>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</si>
  <si>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</si>
  <si>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</si>
  <si>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</si>
  <si>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</si>
  <si>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</si>
  <si>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</si>
  <si>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</si>
  <si>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</si>
  <si>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</si>
  <si>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</si>
  <si>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</si>
  <si>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</si>
  <si>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</si>
  <si>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</si>
  <si>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</si>
  <si>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</si>
  <si>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</si>
  <si>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</si>
  <si>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</si>
  <si>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</si>
  <si>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</si>
  <si>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</si>
  <si>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</si>
  <si>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</si>
  <si>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</si>
  <si>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</si>
  <si>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</si>
  <si>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</si>
  <si>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</si>
  <si>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</si>
  <si>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</si>
  <si>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</si>
  <si>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</si>
  <si>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</si>
  <si>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</si>
  <si>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</si>
  <si>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</si>
  <si>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</si>
  <si>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</si>
  <si>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</si>
  <si>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</si>
  <si>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</si>
  <si>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</si>
  <si>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</si>
  <si>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</si>
  <si>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</si>
  <si>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</si>
  <si>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</si>
  <si>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</si>
  <si>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</si>
  <si>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</si>
  <si>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</si>
  <si>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</si>
  <si>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</si>
  <si>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</si>
  <si>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</si>
  <si>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</si>
  <si>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</si>
  <si>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</si>
  <si>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</si>
  <si>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</si>
  <si>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</si>
  <si>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</si>
  <si>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</si>
  <si>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</si>
  <si>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</si>
  <si>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</si>
  <si>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</si>
  <si>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</si>
  <si>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</si>
  <si>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</si>
  <si>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</si>
  <si>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CALERA</t>
  </si>
  <si>
    <t>Total Proyectos + Indirectos:</t>
  </si>
  <si>
    <t>U. de Medida</t>
  </si>
  <si>
    <t>Cant.</t>
  </si>
  <si>
    <t>UN</t>
  </si>
  <si>
    <t>Cantidad</t>
  </si>
  <si>
    <t>No. Obra</t>
  </si>
  <si>
    <t>VILLA GONZALEZ ORTEGA</t>
  </si>
  <si>
    <t>*La información anteriormente presentada es proporcionada y elaborada por la Secretaría de Desarrollo Urbano, Vivienda y Ordenamiento Territorial</t>
  </si>
  <si>
    <t>Ejercicio Fiscal: 2020</t>
  </si>
  <si>
    <t>Monto que reciben del FISE:</t>
  </si>
  <si>
    <t>AMPLIACION DE REDES AGUA POTABLE  EN EL MUNICIPIO DE PINOS, ZACATECAS.</t>
  </si>
  <si>
    <t>Zacatecas</t>
  </si>
  <si>
    <t>Metros Lineales</t>
  </si>
  <si>
    <t>AMPLIACION DE REDES DE DRENAJE EN EL MUNICIPIO DE PINOS, ZACATECAS.</t>
  </si>
  <si>
    <t>AMPLIACION DE REDES DE ELECTRIFICACIONES EN EL MUNICIPIO DE PINOS, ZACATECAS.</t>
  </si>
  <si>
    <t>Poste</t>
  </si>
  <si>
    <t>AMPLIACION DE REDES AGUA POTABLE  EN EL MUNICIPIO DE RIO GRANDE, ZACATECAS.</t>
  </si>
  <si>
    <t>RIO GRANDE</t>
  </si>
  <si>
    <t>AMPLIACION DE REDES DE DRENAJE EN EL MUNICIPIO DE RIO GRANDE, ZACATECAS.</t>
  </si>
  <si>
    <t>AMPLIACION DE REDES DE ELECTRIFICACIONES EN EL MUNICIPIO DE RIO GRANDE, ZACATECAS.</t>
  </si>
  <si>
    <t>AMPLIACION DE REDES AGUA POTABLE  EN EL MUNICIPIO DE VILLA HIDALGO, ZACATECAS.</t>
  </si>
  <si>
    <t>AMPLIACION DE REDES DE DRENAJE EN EL MUNICIPIO DE VILLA HIDALGO, ZACATECAS.</t>
  </si>
  <si>
    <t>AMPLIACION DE REDES DE ELECTRIFICACIONES EN EL MUNICIPIO DE VILLA HIDALGO, ZACATECAS.</t>
  </si>
  <si>
    <t>AMPLIACION DE REDES AGUA POTABLE  EN EL MUNICIPIO DE VILLA DE COS, ZACATECAS.</t>
  </si>
  <si>
    <t>AMPLIACION DE REDES DE DRENAJE EN EL MUNICIPIO DE VILLA DE COS, ZACATECAS.</t>
  </si>
  <si>
    <t>AMPLIACION DE REDES DE ELECTRIFICACIONES EN EL MUNICIPIO DE VILLA DE COS, ZACATECAS.</t>
  </si>
  <si>
    <t>AMPLIACION DE REDES AGUA POTABLE  EN EL MUNICIPIO DE VILLA GONZALEZ ORTEGA, ZACATECAS.</t>
  </si>
  <si>
    <t>AMPLIACION DE REDES DE DRENAJE EN EL MUNICIPIO DE VILLA GONZALEZ ORTEGA, ZACATECAS.</t>
  </si>
  <si>
    <t>AMPLIACION DE REDES AGUA POTABLE  EN EL MUNICIPIO DE NOCHISTLAN, ZACATECAS.</t>
  </si>
  <si>
    <t>NOCHISTLAN</t>
  </si>
  <si>
    <t>AMPLIACION DE REDES DE DRENAJE EN EL MUNICIPIO DE  NOCHISTLAN, ZACATECAS.</t>
  </si>
  <si>
    <t>AMPLIACION DE REDES DE ELECTRIFICACIONES EN EL MUNICIPIO DE NOCHISTLAN, ZACATECAS.</t>
  </si>
  <si>
    <t>AMPLIACION DE REDES AGUA POTABLE  EN EL MUNICIPIO DE FRESNILLO, ZACATECAS.</t>
  </si>
  <si>
    <t>AMPLIACION DE REDES DE DRENAJE EN EL MUNICIPIO DE FRESNILLO, ZACATECAS.</t>
  </si>
  <si>
    <t>AMPLIACION DE REDES DE ELECTRIFICACIONES EN EL MUNICIPIO DE FRESNILLO, ZACATECAS.</t>
  </si>
  <si>
    <t>AMPLIACION DE REDES AGUA POTABLE  EN EL MUNICIPIO DE GUADALUPE, ZACATECAS.</t>
  </si>
  <si>
    <t>AMPLIACION DE REDES DE DRENAJE EN EL MUNICIPIO DE GUADALUPE, ZACATECAS.</t>
  </si>
  <si>
    <t>AMPLIACION DE REDES AGUA POTABLE  EN EL MUNICIPIO DE ZACATECAS, ZACATECAS.</t>
  </si>
  <si>
    <t>AMPLIACION DE REDES DE DRENAJE EN EL MUNICIPIO DE ZACATECAS, ZACATECAS.</t>
  </si>
  <si>
    <t>AMPLIACION DE REDES DE ELECTRIFICACIONES EN EL MUNICIPIO DE ZACATECAS, ZACATECAS.</t>
  </si>
  <si>
    <t>AMPLIACION DE REDES AGUA POTABLE  EN EL MUNICIPIO DE CALERA, ZACATECAS.</t>
  </si>
  <si>
    <t>AMPLIACION DE REDES DE DRENAJE EN EL MUNICIPIO DE CALERA, ZACATECAS.</t>
  </si>
  <si>
    <t>AMPLIACION DE REDES AGUA POTABLE  EN EL MUNICIPIO DE LORETO, ZACATECAS.</t>
  </si>
  <si>
    <t>AMPLIACION DE REDES DE DRENAJE EN EL MUNICIPIO DE LORETO, ZACATECAS.</t>
  </si>
  <si>
    <t>AMPLIACION DE REDES DE ELECTRIFICACIONES EN EL MUNICIPIO DE LORETO, ZACATECAS.</t>
  </si>
  <si>
    <t>AMPLIACION DE REDES AGUA POTABLE  EN EL MUNICIPIO DE MAZAPIL, ZACATECAS.</t>
  </si>
  <si>
    <t>AMPLIACION DE REDES DE DRENAJE EN EL MUNICIPIO DE MAZAPIL, ZACATECAS.</t>
  </si>
  <si>
    <t>AMPLIACION DE REDES DE ELECTRIFICACIONES EN EL MUNICIPIO DE MAZAPIL, ZACATECAS.</t>
  </si>
  <si>
    <t>AMPLIACION DE REDES AGUA POTABLE  EN EL MUNICIPIO DE GENERAL FRANCISCO R. MURGUIA, ZACATECAS.</t>
  </si>
  <si>
    <t>GENREAL FRANCISCO R. MURGUIA</t>
  </si>
  <si>
    <t>AMPLIACION DE REDES DE DRENAJE EN EL MUNICIPIO DE FRANCISCO R. MURGUIA, ZACATECAS.</t>
  </si>
  <si>
    <t>AMPLIACION DE REDES DE ELECTRIFICACIONES EN EL MUNICIPIO DE FRANCISCO R. MURGUIA, ZACATECAS.</t>
  </si>
  <si>
    <t>AMPLIACION DE REDES AGUA POTABLE  EN EL MUNICIPIO DE VALPARAISO, ZACATECAS.</t>
  </si>
  <si>
    <t>VALPARAISO</t>
  </si>
  <si>
    <t>AMPLIACION DE REDES DE DRENAJE EN EL MUNICIPIO DE VALPARAISO, ZACATECAS.</t>
  </si>
  <si>
    <t>AMPLIACION DE REDES DE ELECTRIFICACIONES EN EL MUNICIPIO DE VALPARAISO, ZACATECAS.</t>
  </si>
  <si>
    <t>AMPLIACION DE REDES AGUA POTABLE  EN EL MUNICIPIO DE VILLA NUEVA, ZACATECAS.</t>
  </si>
  <si>
    <t>VILLA NUEVA</t>
  </si>
  <si>
    <t>AMPLIACION DE REDES DE DRENAJE EN EL MUNICIPIO DE VILLA NUEVA, ZACATECAS.</t>
  </si>
  <si>
    <t>AMPLIACION DE REDES DE ELECTRIFICACIONES EN EL MUNICIPIO DE VILLA NUEVA, ZACATECAS.</t>
  </si>
  <si>
    <t>AMPLIACION DE REDES DE DRENAJE EN EL MUNICIPIO DE CUAUHTEMOC, ZACATECAS.</t>
  </si>
  <si>
    <t>CUAUHTEMOC</t>
  </si>
  <si>
    <t>AMPLIACION DE REDES AGUA POTABLE  EN EL MUNICIPIO DE MELCHOR OCAMPO, ZACATECAS.</t>
  </si>
  <si>
    <t>AMPLIACION DE REDES DE DRENAJE EN EL MUNICIPIO DE MELCHOR OCAMPO, ZACATECAS.</t>
  </si>
  <si>
    <t>AMPLIACION DE REDES DE ELECTRIFICACIONES EN EL MUNICIPIO DE MELCHOR OCAMPO, ZACATECAS.</t>
  </si>
  <si>
    <t>AMPLIACION DE REDES AGUA POTABLE  EN EL MUNICIPIO DE NORIA DE ANGELES, ZACATECAS.</t>
  </si>
  <si>
    <t>NORIA DE ANGELES</t>
  </si>
  <si>
    <t>AMPLIACION DE REDES DE DRENAJE EN EL MUNICIPIO DE NORIA DE ANGELES, ZACATECAS.</t>
  </si>
  <si>
    <t>AMPLIACION DE REDES AGUA POTABLE  EN EL MUNICIPIO DE SOMBRERETE, ZACATECAS.</t>
  </si>
  <si>
    <t>AMPLIACION DE REDES DE DRENAJE EN EL MUNICIPIO DE SOMBRERETE, ZACATECAS.</t>
  </si>
  <si>
    <t>AMPLIACION DE REDES AGUA POTABLE  EN EL MUNICIPIO DE TEUL DE GONZALEZ ORTEGA, ZACATECAS.</t>
  </si>
  <si>
    <t>TEUL DE GONZALEZ ORTEGA</t>
  </si>
  <si>
    <t>Sub-total Proyectos de Infraestructura Social Básica:</t>
  </si>
  <si>
    <t xml:space="preserve"> </t>
  </si>
  <si>
    <t>Gastos de operación de la verificación de obras y acciones ejecutadas con recurso FISE 2020 (Contratación Prestadores de Servicios Profesionales) Conforme a lineamientos FAIS.</t>
  </si>
  <si>
    <t>Arrendamiento de Equipo de Transporte de los Gastos de Operación para la Verificación de Obras y Acciones Ejecutadas del Programa de Infraestructura Social Básica.</t>
  </si>
  <si>
    <t>Sub-total Indirectos:</t>
  </si>
  <si>
    <t>Período: II Trimestre</t>
  </si>
  <si>
    <t>CONSTRUCCION DE CALENTADORES SOLARES EN EL MUNICIPIO DE APULCO, ZACATECAS</t>
  </si>
  <si>
    <t>CALENTADORES SOLARES</t>
  </si>
  <si>
    <t>CONSTRUCCION DE CALENTADORES SOLARES EN EL MUNICIPIO DE CAÑITAS DE FELIPE P, ZACATECAS</t>
  </si>
  <si>
    <t>CAÑITAS DE FELIPE P</t>
  </si>
  <si>
    <t>CONSTRUCCION DE CALENTADORES SOLARES EN EL MUNICIPIO DE CHALCHIHUITES, ZACATECAS</t>
  </si>
  <si>
    <t>CONSTRUCCION DE CALENTADORES SOLARES EN EL MUNICIPIO DE GENARO CODINA, ZACATECAS</t>
  </si>
  <si>
    <t>GENARO CODINA</t>
  </si>
  <si>
    <t>CONSTRUCCION DE CALENTADORES SOLARES EN EL MUNICIPIO DE EL PLATEADO DE J. AMARO, ZACATECAS</t>
  </si>
  <si>
    <t>EL PLATEADO DE J. AMARO</t>
  </si>
  <si>
    <t>CONSTRUCCION DE CALENTADORES SOLARES EN EL MUNICIPIO DE HUANUSCO, ZACATECAS</t>
  </si>
  <si>
    <t>CONSTRUCCION DE CALENTADORES SOLARES EN EL MUNICIPIO DE JEREZ, ZACATECAS</t>
  </si>
  <si>
    <t>CONSTRUCCION DE CALENTADORES SOLARES EN EL MUNICIPIO DE JIMÉNEZ DEL TEUL, ZACATECAS</t>
  </si>
  <si>
    <t>CONSTRUCCION DE CALENTADORES SOLARES EN EL MUNICIPIO DE LORETO, ZACATECAS</t>
  </si>
  <si>
    <t>CONSTRUCCION DE CALENTADORES SOLARES EN EL MUNICIPIO DE LUIS MOYA, ZACATECAS</t>
  </si>
  <si>
    <t>LUIS MOYA</t>
  </si>
  <si>
    <t>CONSTRUCCION DE CALENTADORES SOLARES EN EL MUNICIPIO DE MEZQUITAL DEL ORO, ZACATECAS</t>
  </si>
  <si>
    <t>CONSTRUCCION DE CALENTADORES SOLARES EN EL MUNICIPIO DE MONTE ESCOBEDO, ZACATECAS</t>
  </si>
  <si>
    <t>CONSTRUCCION DE CALENTADORES SOLARES EN EL MUNICIPIO DE OJOCALIENTE, ZACATECAS</t>
  </si>
  <si>
    <t>CONSTRUCCION DE CALENTADORES SOLARES EN EL MUNICIPIO DE EL SALVADOR, ZACATECAS</t>
  </si>
  <si>
    <t>EL SALVADOR</t>
  </si>
  <si>
    <t>CONSTRUCCION DE CALENTADORES SOLARES EN EL MUNICIPIO DE TABASCO, ZACATECAS</t>
  </si>
  <si>
    <t>TABASCO</t>
  </si>
  <si>
    <t>CONSTRUCCION DE CALENTADORES SOLARES EN EL MUNICIPIO DE TEPETONGO, ZACATECAS</t>
  </si>
  <si>
    <t>CONSTRUCCION DE CALENTADORES SOLARES EN EL MUNICIPIO DE TEÚL DE GONZÁLEZ O, ZACATECAS</t>
  </si>
  <si>
    <t>TEÚL DE GONZÁLEZ O</t>
  </si>
  <si>
    <t>CONSTRUCCION DE CALENTADORES SOLARES EN EL MUNICIPIO DE TLALTENANGO, ZACATECAS</t>
  </si>
  <si>
    <t>TLALTENANGO</t>
  </si>
  <si>
    <t>CONSTRUCCION DE CALENTADORES SOLARES EN EL MUNICIPIO DE VILLA GARCÍA, ZACATECAS</t>
  </si>
  <si>
    <t>AMPLIACION DE REDES AGUA POTABLE  EN EL MUNICIPIO DE APOZOL, ZACATECAS</t>
  </si>
  <si>
    <t>AMPLIACION DE REDES DE DRENAJE EN EL MUNICIPIO DE APOZOL, ZACATECAS</t>
  </si>
  <si>
    <t>AMPLIACION DE REDES DE ELECTRIFICACIONES EN EL MUNICIPIO DE APOZOL, ZACATECAS</t>
  </si>
  <si>
    <t>AMPLIACION DE REDES AGUA POTABLE  EN EL MUNICIPIO DE APULCO, ZACATECAS</t>
  </si>
  <si>
    <t>AMPLIACION DE REDES DE DRENAJE EN EL MUNICIPIO DE APULCO, ZACATECAS</t>
  </si>
  <si>
    <t>AMPLIACION DE REDES DE ELECTRIFICACIONES EN EL MUNICIPIO DE APULCO, ZACATECAS</t>
  </si>
  <si>
    <t>AMPLIACION DE REDES AGUA POTABLE  EN EL MUNICIPIO DE ATOLINGA, ZACATECAS</t>
  </si>
  <si>
    <t>AMPLIACION DE REDES DE DRENAJE EN EL MUNICIPIO DE ATOLINGA, ZACATECAS</t>
  </si>
  <si>
    <t>AMPLIACION DE REDES DE ELECTRIFICACIONES EN EL MUNICIPIO DE ATOLINGA, ZACATECAS</t>
  </si>
  <si>
    <t>AMPLIACION DE REDES AGUA POTABLE  EN EL MUNICIPIO DE BENITO JUÁREZ, ZACATECAS</t>
  </si>
  <si>
    <t>BENITO JUÁREZ</t>
  </si>
  <si>
    <t>AMPLIACION DE REDES DE DRENAJE EN EL MUNICIPIO DE BENITO JUÁREZ, ZACATECAS</t>
  </si>
  <si>
    <t>AMPLIACION DE REDES DE ELECTRIFICACIONES EN EL MUNICIPIO DE BENITO JUÁREZ, ZACATECAS</t>
  </si>
  <si>
    <t>AMPLIACION DE REDES AGUA POTABLE  EN EL MUNICIPIO DE EL PLATEADO DE J. AMARO, ZACATECAS</t>
  </si>
  <si>
    <t>AMPLIACION DE REDES DE DRENAJE EN EL MUNICIPIO DE EL PLATEADO DE J. AMARO, ZACATECAS</t>
  </si>
  <si>
    <t>AMPLIACION DE REDES DE ELECTRIFICACIONES EN EL MUNICIPIO DE EL PLATEADO DE J. AMARO, ZACATECAS</t>
  </si>
  <si>
    <t>AMPLIACION DE REDES AGUA POTABLE  EN EL MUNICIPIO DE EL SALVADOR, ZACATECAS</t>
  </si>
  <si>
    <t>AMPLIACION DE REDES DE DRENAJE EN EL MUNICIPIO DE EL SALVADOR, ZACATECAS</t>
  </si>
  <si>
    <t>AMPLIACION DE REDES DE ELECTRIFICACIONES EN EL MUNICIPIO DE EL SALVADOR, ZACATECAS</t>
  </si>
  <si>
    <t>AMPLIACION DE REDES AGUA POTABLE  EN EL MUNICIPIO DE G PÁNFILO NATERA, ZACATECAS</t>
  </si>
  <si>
    <t>G PÁNFILO NATERA</t>
  </si>
  <si>
    <t>AMPLIACION DE REDES DE DRENAJE EN EL MUNICIPIO DE G PÁNFILO NATERA, ZACATECAS</t>
  </si>
  <si>
    <t>AMPLIACION DE REDES DE ELECTRIFICACIONES EN EL MUNICIPIO DE G PÁNFILO NATERA, ZACATECAS</t>
  </si>
  <si>
    <t>AMPLIACION DE REDES AGUA POTABLE  EN EL MUNICIPIO DE GENARO CODINA, ZACATECAS</t>
  </si>
  <si>
    <t>AMPLIACION DE REDES DE DRENAJE EN EL MUNICIPIO DE GENARO CODINA, ZACATECAS</t>
  </si>
  <si>
    <t>AMPLIACION DE REDES DE ELECTRIFICACIONES EN EL MUNICIPIO DE GENARO CODINA, ZACATECAS</t>
  </si>
  <si>
    <t>AMPLIACION DE REDES AGUA POTABLE  EN EL MUNICIPIO DE HUANUSCO, ZACATECAS</t>
  </si>
  <si>
    <t>AMPLIACION DE REDES DE DRENAJE EN EL MUNICIPIO DE HUANUSCO, ZACATECAS</t>
  </si>
  <si>
    <t>AMPLIACION DE REDES DE ELECTRIFICACIONES EN EL MUNICIPIO DE HUANUSCO, ZACATECAS</t>
  </si>
  <si>
    <t>AMPLIACION DE REDES AGUA POTABLE  EN EL MUNICIPIO DE JALPA, ZACATECAS</t>
  </si>
  <si>
    <t>AMPLIACION DE REDES DE DRENAJE EN EL MUNICIPIO DE JALPA, ZACATECAS</t>
  </si>
  <si>
    <t>AMPLIACION DE REDES DE ELECTRIFICACIONES EN EL MUNICIPIO DE JALPA, ZACATECAS</t>
  </si>
  <si>
    <t>AMPLIACION DE REDES AGUA POTABLE  EN EL MUNICIPIO DE JEREZ, ZACATECAS</t>
  </si>
  <si>
    <t>AMPLIACION DE REDES DE DRENAJE EN EL MUNICIPIO DE JEREZ, ZACATECAS</t>
  </si>
  <si>
    <t>AMPLIACION DE REDES DE ELECTRIFICACIONES EN EL MUNICIPIO DE JEREZ, ZACATECAS</t>
  </si>
  <si>
    <t>AMPLIACION DE REDES AGUA POTABLE  EN EL MUNICIPIO DE VETAGRANDE, ZACATECAS</t>
  </si>
  <si>
    <t>AMPLIACION DE REDES DE DRENAJE EN EL MUNICIPIO DE VETAGRANDE, ZACATECAS</t>
  </si>
  <si>
    <t>AMPLIACION DE REDES DE ELECTRIFICACIONES EN EL MUNICIPIO DE VETAGRANDE, ZACATECAS</t>
  </si>
  <si>
    <t>AMPLIACION DE REDES AGUA POTABLE  EN EL MUNICIPIO DE TLALTENANGO, ZACATECAS</t>
  </si>
  <si>
    <t>AMPLIACION DE REDES DE DRENAJE EN EL MUNICIPIO DE TLALTENANGO, ZACATECAS</t>
  </si>
  <si>
    <t>AMPLIACION DE REDES DE ELECTRIFICACIONES EN EL MUNICIPIO DE TLALTENANGO, ZACATECAS</t>
  </si>
  <si>
    <t>AMPLIACION DE REDES AGUA POTABLE  EN EL MUNICIPIO DE TRANCOSO, ZACATECAS</t>
  </si>
  <si>
    <t>AMPLIACION DE REDES DE DRENAJE EN EL MUNICIPIO DE TRANCOSO, ZACATECAS</t>
  </si>
  <si>
    <t>AMPLIACION DE REDES DE ELECTRIFICACIONES EN EL MUNICIPIO DE TRANCOSO, ZACATECAS</t>
  </si>
  <si>
    <t>AMPLIACION DE REDES AGUA POTABLE  EN EL MUNICIPIO DE TABASCO, ZACATECAS</t>
  </si>
  <si>
    <t>AMPLIACION DE REDES DE DRENAJE EN EL MUNICIPIO DE TABASCO, ZACATECAS</t>
  </si>
  <si>
    <t>AMPLIACION DE REDES DE ELECTRIFICACIONES EN EL MUNICIPIO DE TABASCO, ZACATECAS</t>
  </si>
  <si>
    <t>AMPLIACION DE REDES AGUA POTABLE  EN EL MUNICIPIO DE TEPECHITLÁN, ZACATECAS</t>
  </si>
  <si>
    <t>AMPLIACION DE REDES DE DRENAJE EN EL MUNICIPIO DE TEPECHITLÁN, ZACATECAS</t>
  </si>
  <si>
    <t>AMPLIACION DE REDES DE ELECTRIFICACIONES EN EL MUNICIPIO DE TEPECHITLÁN, ZACATECAS</t>
  </si>
  <si>
    <t>AMPLIACION DE REDES AGUA POTABLE  EN EL MUNICIPIO DE TEPETONGO, ZACATECAS</t>
  </si>
  <si>
    <t>AMPLIACION DE REDES DE DRENAJE EN EL MUNICIPIO DE TEPETONGO, ZACATECAS</t>
  </si>
  <si>
    <t>AMPLIACION DE REDES DE ELECTRIFICACIONES EN EL MUNICIPIO DE TEPETONGO, ZACATECAS</t>
  </si>
  <si>
    <t>AMPLIACION DE REDES AGUA POTABLE  EN EL MUNICIPIO DE SAÍN ALTO, ZACATECAS</t>
  </si>
  <si>
    <t>SAÍN ALTO</t>
  </si>
  <si>
    <t>AMPLIACION DE REDES DE DRENAJE EN EL MUNICIPIO DE SAÍN ALTO, ZACATECAS</t>
  </si>
  <si>
    <t>AMPLIACION DE REDES DE ELECTRIFICACIONES EN EL MUNICIPIO DE SAÍN ALTO, ZACATECAS</t>
  </si>
  <si>
    <t>AMPLIACION DE REDES AGUA POTABLE  EN EL MUNICIPIO DE SANTA MARÍA DE LA PAZ, ZACATECAS</t>
  </si>
  <si>
    <t>AMPLIACION DE REDES DE DRENAJE EN EL MUNICIPIO DE SANTA MARÍA DE LA PAZ, ZACATECAS</t>
  </si>
  <si>
    <t>AMPLIACION DE REDES DE ELECTRIFICACIONES EN EL MUNICIPIO DE SANTA MARÍA DE LA PAZ, ZACATECAS</t>
  </si>
  <si>
    <t>AMPLIACION DE REDES AGUA POTABLE  EN EL MUNICIPIO DE OJOCALIENTE, ZACATECAS</t>
  </si>
  <si>
    <t>AMPLIACION DE REDES DE DRENAJE EN EL MUNICIPIO DE OJOCALIENTE, ZACATECAS</t>
  </si>
  <si>
    <t>AMPLIACION DE REDES DE ELECTRIFICACIONES EN EL MUNICIPIO DE OJOCALIENTE, ZACATECAS</t>
  </si>
  <si>
    <t>AMPLIACION DE REDES AGUA POTABLE  EN EL MUNICIPIO DE PÁNUCO, ZACATECAS</t>
  </si>
  <si>
    <t>AMPLIACION DE REDES DE DRENAJE EN EL MUNICIPIO DE PÁNUCO, ZACATECAS</t>
  </si>
  <si>
    <t>AMPLIACION DE REDES DE ELECTRIFICACIONES EN EL MUNICIPIO DE PÁNUCO, ZACATECAS</t>
  </si>
  <si>
    <t>AMPLIACION DE REDES AGUA POTABLE  EN EL MUNICIPIO DE MEZQUITAL DEL ORO, ZACATECAS</t>
  </si>
  <si>
    <t>AMPLIACION DE REDES DE DRENAJE EN EL MUNICIPIO DE MEZQUITAL DEL ORO, ZACATECAS</t>
  </si>
  <si>
    <t>AMPLIACION DE REDES DE ELECTRIFICACIONES EN EL MUNICIPIO DE MEZQUITAL DEL ORO, ZACATECAS</t>
  </si>
  <si>
    <t>AMPLIACION DE REDES AGUA POTABLE  EN EL MUNICIPIO DE MIGUEL AUZA, ZACATECAS</t>
  </si>
  <si>
    <t>MIGUEL AUZA</t>
  </si>
  <si>
    <t>AMPLIACION DE REDES DE DRENAJE EN EL MUNICIPIO DE MIGUEL AUZA, ZACATECAS</t>
  </si>
  <si>
    <t>AMPLIACION DE REDES DE ELECTRIFICACIONES EN EL MUNICIPIO DE MIGUEL AUZA, ZACATECAS</t>
  </si>
  <si>
    <t>AMPLIACION DE REDES AGUA POTABLE  EN EL MUNICIPIO DE MOMAX, ZACATECAS</t>
  </si>
  <si>
    <t>AMPLIACION DE REDES AGUA POTABLE  EN EL MUNICIPIO DE MONTE ESCOBEDO, ZACATECAS</t>
  </si>
  <si>
    <t>AMPLIACION DE REDES DE DRENAJE EN EL MUNICIPIO DE MONTE ESCOBEDO, ZACATECAS</t>
  </si>
  <si>
    <t>AMPLIACION DE REDES DE ELECTRIFICACIONES EN EL MUNICIPIO DE MONTE ESCOBEDO, ZACATECAS</t>
  </si>
  <si>
    <t>CONTRATACIÓN DE AGENTES DE BIENESTAR MICROREGIONAL CONFORME AL CONVENIO CON LA SECRETARIA BIENESTAR</t>
  </si>
  <si>
    <t>Monto Ministrado al 30 de junio  S24,557,074.00</t>
  </si>
  <si>
    <t>*La información anteriormente presentada es proporcionada y elaborada por la Secretaría de Desarrollo Social Estatal</t>
  </si>
  <si>
    <t>M2</t>
  </si>
  <si>
    <t>275</t>
  </si>
  <si>
    <t>CONSTRUCCIÓN DE TECHO FIRME (DE LAMINA) EN VIVIENDAS DE VARIAS LOCALIDADES DEL MUNICIPIO DE FRESNILLO, ZACATECAS EN ATENCIÓN A LAS SOLICITUDES DE LA CIUDADANÍA, PARA LA POBLACIÓN DE BAJOS RECURSOS. (FISE DIRECTO)</t>
  </si>
  <si>
    <t>1260.0</t>
  </si>
  <si>
    <t>CONSTRUCCIÓN DE CUARTOS DORMITORIOS EN VIVIENDAS DE LA CABECERA MUNICIPAL ASI COMO EN VARIAS LOCALIDADES DE VILLA GARCÍA, ZACATECAS, EN ATENCIÓN A LAS SOLICITUDES DE LA CIUDADANÍA, PARA LA POBLACIÓN DE BAJOS RECURSOS (FISE CONVENIDO)</t>
  </si>
  <si>
    <t>CTO ADICIONAL</t>
  </si>
  <si>
    <t>6</t>
  </si>
  <si>
    <t>GASTOS DE OPERACIÓN DE LA SUPERVISIÓN Y SEGUIMIENTO DE OBRAS Y ACCIONES EJECUTADAS PARA EL MEJORAMIENTO DE VIVIENDA</t>
  </si>
  <si>
    <t>PAGO</t>
  </si>
  <si>
    <t>Guadalupe</t>
  </si>
  <si>
    <t>LA ZACATECANA</t>
  </si>
  <si>
    <t>CONSTRUCCIÓN DE CUARTOS PARA DORMITORIO EN VIVIENDAS DEL FRACC. LAS ORQUIDEAS Y COLONIA LUIS DONALDO COLOSIO DEL MUNICIPIO DE GUADALUPE ZACATECAS, EN ATENCIÓN A LAS SOLICITUDES DE LA CIUDADANÍA, PARA LA POBLACIÓN DE BAJOS RECURSOS (FISE DIRECTO).</t>
  </si>
  <si>
    <t>CONSTRUCCIÓN DE TECHO FIRME (DE LÁMINA ) EN VIVIENDAS DE LA CABECERA MUNICIPAL DE GUADALUPE ASÍ COMO EN LA LOCALIDAD EMILIANO ZAPATA (LA COCINERA), EN ATENCIÓN A LAS SOLICITUDES DE LA CIUDADANÍA, PARA LA POBLACIÓN DE BAJOS RECURSOS. (FISE DIRECTO)</t>
  </si>
  <si>
    <t>Varias</t>
  </si>
  <si>
    <t>CONSTRUCCIÓN DE TECHO FIRME ( DE LAMINA) EN VIVIENDAS DE VARIAS LOCALIDADES DEL MUNICIPIO GENERAL PÁNFILO NÁTERA, ZACATECAS, EN ATENCIÓN A LAS SOLICITUDES DE LA CIUDADANÍA, PARA LA POBLACIÓN DE BAJOS RECURSOS (FISE CONVENIDO)</t>
  </si>
  <si>
    <t>REHABILITACIÓN DE MURO FIRME ( DE ADOBE) EN VIVIENDAS DE LA CABECERA MUNICIPAL ASÍ COMO EN VARIAS LOCALIDADES DE EL PLATEADO DE JOAQUÍN AMARO, ZACATECAS, EN ATENCIÓN, A LAS SOLICITUDES DE LA CIUDADANÍA, PARA LA POBLACIÓN DE BAJOS RECURSOS (FISE CONVENIDO)</t>
  </si>
  <si>
    <t>CONSTRUCCIÓN DE TECHOS FIRME (DE LOSA) EN VIVIENDAS DE LA CABECERA MUNICIPAL ASÍ COMO EN VARIAS LOCALIDADES DE EL PLATEADO DE JOAQUIN AMARO, ZACATECAS, EN ATENCIÓN A LAS SOLICITUDES DE LA CIUDADANÍA, PARA LA POBLACIÓN DE BAJOS RECURSOS. (FISE CONVENIDO)</t>
  </si>
  <si>
    <t>CONSTRUCCIÓN DE TECHOS FIRMES (DE LOSA) EN VIVIENDAS DE LA CABECERA MUNICIPAL ASÍ COMO EN VARIAS LOCALIDADES DE JALPA, ZACATECAS, EN ATENCIÓN A LAS SOLICITUDES DE LA CIUDADANÍA, PARA LA POBLACIÓN DE BAJOS RECURSOS.</t>
  </si>
  <si>
    <t>BAÑO ECOLOGICO</t>
  </si>
  <si>
    <t>REHABILITACIÓN DE MUROS FIRMES (APLANADO EN ADOBE Y APLANADO EN BLOCK O LADRILLO) EN VIVIENDAS DE LA CABECERA MUNICIPAL ASÍ COMO EN VARIAS LOCALIDADES DE VILLA HIDALGO, ZACATECAS, EN ATENCIÓN A LAS SOLICITUDES DE LA CIUDADANÍA, PARA LA POBLACIÓN DE BAJOS RECURSOS. (FISE CONVENIDO)</t>
  </si>
  <si>
    <t>CONSTRUCCIÓN DE PISOS FIRMES EN VIVIENDAS DE VARIAS LOCALIDADES DEL MUNICIPIO DE VILLA GARCÍA, ZACATECAS, EN ATENCIÓN DE LAS SOLICITUDES DE LA CIUDADANÍA PARA LA POBLACIÓN DE BAJOS RECURSOS (FISE CONVENIDO)</t>
  </si>
  <si>
    <t>CONSTRUCCIÓN DE PISOS FIRMES EN VIVIENDAS DE LA LOCALIDAD LA ZACATECANA DEL MUNICIPIO DE GUADALUPE, ZACATECAS, EN ATENCIÓN A LAS SOLICITUDES DE LA CIUDADANÍA, PARA LA POBLACIÓN DE BAJOS RECURSOS. ( FISE DIRECTO)</t>
  </si>
  <si>
    <t>REHABILITACIÓN DE MUROS FIRMES (MUROS DE ADOBE, BLOCK O LADRILLO) EN VIVIENDAS DE LA CABECERA MUNICIPAL ASÍ COMO EN VARIAS LOCALIDADES DE GUADALUPE, ZACATECAS, EN ATENCIÓN A LAS SOLICITUDES DE LA CIUDADANÍA, PARA LA POBLACIÓN DE BAJOS RECURSOS. (FISE DIRECTO)</t>
  </si>
  <si>
    <t>CONSTRUCCIÓN DE CUARTOS PARA DORMITORIO EN VIVIENDAS DE LA CABECERA MUNICIPAL ASÍ COMO EN VARIAS LOCALIDADES DE JALPA, ZACATECAS, EN ATENCIÓN A LAS SOLICITUDES DE LA CIUDADANÍA, PARA LA POBLACIÓN DE BAJOS RECURSOS. (FISE CONVENIDO)</t>
  </si>
  <si>
    <t>REHABILITACIÓN DE MUROS FIRMES (EN MUROS DE ADOBE) EN VIVIENDAS DE LA CABECERA MUNICIPAL ASÍ COMO EN VARIAS LOCALIDADES DE JALPA, ZACATECAS, EN ATENCIÓN A LAS SOLICITUDES DE LA CIUDADANÍA, PARA LA POBLACIÓN DE BAJOS RECURSOS. (FISE CONVENIDO)</t>
  </si>
  <si>
    <t>CONSTRUCCIÓN DE PISOS FIRMES EN VIVIENDAS DE LA CABECERA MUNICIPAL ASÍ COMO EN LA LOCALIDAD ANTORCHA CAMPESINA DE JALPA, ZACATECAS, EN ATENCIÓN A LAS SOLICITUDES DE LA CIUDADANÍA, PARA LA POBLACIÓN DE BAJOS RECURSOS. (FISE CONVENIDO)</t>
  </si>
  <si>
    <t>CONSTRUCCIÓN DE CUARTOS PARA SANITARIO EN VIVIENDAS DE VARIAS LOCALIDADES DEL MUNICIPIO DE JALPA, ZACATECAS, EN ATENCIÓN A LAS SOLICITUDES DE LA CIUDADANÍA, PARA LA POBLACIÓN DE BAJOS RECURSOS. (FISE CONVENIDO)</t>
  </si>
  <si>
    <t>CONSTRUCCIÓN DE CUARTOS PARA DORMITORIO EN VIVIENDAS DE LA CABECERA MUNICIPAL ASÍ COMO EN VARIAS LOCALIDADES DE NOCHISTLÁN DE MEJÍA, ZACATECAS, EN ATENCIÓN A LAS SOLICITUDES DE LA CIUDADANÍA, PARA LA POBLACIÓN DE BAJOS RECURSOS. (FISE CONVENIDO)</t>
  </si>
  <si>
    <t>CONSTRUCCIÓN DE PISOS FIRMES EN VIVIENDAS DE LA CABECERA MUNICIPAL ASÍ COMO EN LAS LOCALIDADES ESPÍRITU SANTO Y GENERAL JUAN JOSÉ RÍOS (CIÉNEGA DE SAN FRANCISCO) DE JUAN ALDAMA, ZACATECAS, EN ATENCIÓN A LAS SOLICITUDES DE LA CIUDADANÍA, PARA LA POBLACIÓN DE BAJOS RECURSOS. (FISE CONVENIDO)</t>
  </si>
  <si>
    <t>CONSTRUCCIÓN DE TECHOS FIRMES (DE LOSA) EN VIVIENDAS DE LA CABECERA MUNICIPAL ASÍ COMO EN LAS LOCALIDADES DE ESPÍRITU SANTO, GENERAL JUAN JOSÉ RÍOS (CIÉNEGA DE SAN FRANCISCO) Y OJITOS DE JUAN ALDAMA, ZACATECAS, EN ATENCIÓN A LAS SOLICITUDES DE LA CIUDADANÍA, PARA LA POBLACIÓN DE BAJOS RECURSOS. (FISE CONVENIDO)</t>
  </si>
  <si>
    <t>CONSTRUCCIÓN DE CUARTOS DORMITORIO EN VIVIENDAS DE LA CABECERA MUNICIPAL ASÍ COMO DE LAS LOCALIDADES DE OJITOS Y GENERAL JUAN JOSÉ RÍOS (CIÉNEGA DE SAN FRANCISCO) DE JUAN ALDAMA, ZACATECAS, EN ATENCIÓN A LAS SOLICITUDES DE LA CIUDADANÍA, PARA LA POBLACIÓN DE BAJOS RECURSOS. (FISE CONVENIDO)</t>
  </si>
  <si>
    <t>REHABILITACIÓN DE MUROS FIRMES (APLANADO EN ADOBE) EN VIVIENDAS DE LA CABECERA MUNICIPAL ASÍ COMO EN LA LOCALIDAD OJITOS DE JUAN ALDAMA, ZACATECAS, EN ATENCIÓN A LAS SOLICITUDES DE LA CIUDADANÍA, PARA LA POBLACIÓN DE BAJOS RECURSOS. (FISE CONVENIDO)</t>
  </si>
  <si>
    <t xml:space="preserve">COBERTURA REGIONAL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</si>
</sst>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mm/yy"/>
    <numFmt numFmtId="165" formatCode="#,##0_ ;\-#,##0\ "/>
    <numFmt numFmtId="167" formatCode="#,##0.00_ ;\-#,##0.00\ "/>
    <numFmt numFmtId="168" formatCode="_-* #,##0.00\ _€_-;\-* #,##0.00\ _€_-;_-* &quot;-&quot;??\ _€_-;_-@_-"/>
  </numFmts>
  <fonts count="40"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8"/>
      <name val="Calibri"/>
      <family val="2"/>
      <scheme val="minor"/>
    </font>
    <font>
      <b/>
      <sz val="11"/>
      <color rgb="FF000000"/>
      <name val="Calibri"/>
    </font>
    <font>
      <sz val="9"/>
      <color theme="1"/>
      <name val="Arial Narrow"/>
      <family val="2"/>
    </font>
    <font>
      <sz val="8"/>
      <color theme="1"/>
      <name val="Arial Narrow"/>
      <family val="2"/>
    </font>
    <font>
      <b/>
      <sz val="10"/>
      <name val="Arial Narrow"/>
      <family val="2"/>
    </font>
    <font>
      <b/>
      <sz val="11"/>
      <name val="Arial Narrow"/>
      <family val="2"/>
    </font>
    <font>
      <sz val="10"/>
      <name val="Arial Narrow"/>
      <family val="2"/>
    </font>
    <font>
      <sz val="8"/>
      <color theme="1"/>
      <name val="Arial"/>
      <family val="2"/>
    </font>
    <font>
      <b/>
      <u val="doubleAccounting"/>
      <sz val="12"/>
      <name val="Arial Narrow"/>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style="thin">
        <color theme="0"/>
      </right>
      <top/>
      <bottom/>
      <diagonal/>
    </border>
    <border>
      <left/>
      <right/>
      <top style="medium">
        <color rgb="FF800000"/>
      </top>
      <bottom/>
      <diagonal/>
    </border>
    <border>
      <left style="thin">
        <color theme="0"/>
      </left>
      <right/>
      <top style="medium">
        <color rgb="FF800000"/>
      </top>
      <bottom/>
      <diagonal/>
    </border>
    <border>
      <left style="thin">
        <color theme="0"/>
      </left>
      <right style="thin">
        <color theme="0"/>
      </right>
      <top style="medium">
        <color rgb="FF8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xf numFmtId="164" fontId="1" fillId="0" borderId="0" applyFont="0" applyFill="0" applyBorder="0" applyAlignment="0" applyProtection="0"/>
  </cellStyleXfs>
  <cellXfs count="121">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0" fillId="0" borderId="0" xfId="0" applyAlignment="1">
      <alignment vertical="center"/>
    </xf>
    <xf numFmtId="4" fontId="0" fillId="0" borderId="0" xfId="0" applyNumberFormat="1" applyAlignment="1">
      <alignment vertical="center" wrapText="1"/>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0" fontId="29" fillId="38" borderId="16" xfId="0" applyFont="1" applyFill="1" applyBorder="1" applyAlignment="1">
      <alignment horizontal="center" vertical="center" wrapText="1"/>
    </xf>
    <xf numFmtId="49" fontId="4" fillId="0" borderId="0" xfId="0" applyNumberFormat="1" applyFont="1" applyBorder="1" applyAlignment="1" applyProtection="1">
      <alignment horizontal="left" vertical="center" wrapText="1"/>
      <protection locked="0"/>
    </xf>
    <xf numFmtId="43" fontId="4" fillId="0" borderId="0" xfId="33" applyFont="1" applyBorder="1" applyAlignment="1">
      <alignment horizontal="right" vertical="center" wrapText="1"/>
    </xf>
    <xf numFmtId="43" fontId="31" fillId="0" borderId="0" xfId="34" applyNumberFormat="1" applyFont="1" applyFill="1" applyBorder="1" applyAlignment="1">
      <alignment horizontal="center" vertical="center" wrapText="1"/>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0" fontId="29" fillId="38" borderId="0"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31" xfId="0" applyFont="1" applyFill="1" applyBorder="1" applyAlignment="1">
      <alignment horizontal="center" vertical="center" wrapText="1"/>
    </xf>
    <xf numFmtId="0" fontId="29" fillId="38" borderId="13" xfId="0" applyFont="1" applyFill="1" applyBorder="1" applyAlignment="1">
      <alignment horizontal="center" vertical="center" wrapText="1"/>
    </xf>
    <xf numFmtId="4" fontId="0" fillId="0" borderId="0" xfId="0" applyNumberFormat="1" applyAlignment="1">
      <alignment vertical="center"/>
    </xf>
    <xf numFmtId="0" fontId="4" fillId="0" borderId="0"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0" fillId="0" borderId="0" xfId="0" applyAlignment="1">
      <alignment horizontal="center"/>
    </xf>
    <xf numFmtId="0" fontId="29" fillId="38" borderId="28" xfId="0" applyFont="1" applyFill="1" applyBorder="1" applyAlignment="1">
      <alignment horizontal="center" vertical="center" wrapText="1"/>
    </xf>
    <xf numFmtId="43" fontId="29" fillId="38" borderId="23" xfId="33" applyFont="1" applyFill="1" applyBorder="1" applyAlignment="1">
      <alignment horizontal="center" vertical="center" wrapText="1"/>
    </xf>
    <xf numFmtId="43" fontId="29" fillId="38" borderId="28" xfId="33" applyFont="1" applyFill="1" applyBorder="1" applyAlignment="1">
      <alignment horizontal="center" vertical="center" wrapText="1"/>
    </xf>
    <xf numFmtId="0" fontId="33" fillId="40" borderId="1" xfId="0" applyFont="1" applyFill="1" applyBorder="1" applyAlignment="1">
      <alignment vertical="center" wrapText="1"/>
    </xf>
    <xf numFmtId="43" fontId="5" fillId="34" borderId="1" xfId="98" applyNumberFormat="1" applyFont="1" applyFill="1" applyBorder="1" applyAlignment="1">
      <alignment horizontal="center" vertical="center" wrapText="1"/>
    </xf>
    <xf numFmtId="43" fontId="5" fillId="0" borderId="32" xfId="98" applyNumberFormat="1" applyFont="1" applyFill="1" applyBorder="1" applyAlignment="1">
      <alignment horizontal="center" vertical="center" wrapText="1"/>
    </xf>
    <xf numFmtId="0" fontId="34" fillId="0" borderId="32" xfId="0" applyFont="1" applyBorder="1" applyAlignment="1">
      <alignment horizontal="center" vertical="center" wrapText="1"/>
    </xf>
    <xf numFmtId="0" fontId="34" fillId="40" borderId="1" xfId="0" applyFont="1" applyFill="1" applyBorder="1" applyAlignment="1">
      <alignment horizontal="center" vertical="center" wrapText="1"/>
    </xf>
    <xf numFmtId="49" fontId="5" fillId="0" borderId="2" xfId="85" applyNumberFormat="1" applyFont="1" applyBorder="1" applyAlignment="1" applyProtection="1">
      <alignment horizontal="center" vertical="center" wrapText="1"/>
      <protection locked="0"/>
    </xf>
    <xf numFmtId="43" fontId="5" fillId="0" borderId="1" xfId="98" applyNumberFormat="1" applyFont="1" applyFill="1" applyBorder="1" applyAlignment="1">
      <alignment horizontal="center" vertical="center" wrapText="1"/>
    </xf>
    <xf numFmtId="0" fontId="34" fillId="0" borderId="1" xfId="0" applyFont="1" applyBorder="1" applyAlignment="1">
      <alignment horizontal="center"/>
    </xf>
    <xf numFmtId="49" fontId="5" fillId="0" borderId="1" xfId="85" applyNumberFormat="1" applyFont="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5" fillId="34" borderId="33" xfId="34" applyNumberFormat="1" applyFont="1" applyFill="1" applyBorder="1" applyAlignment="1">
      <alignment horizontal="center" vertical="center" wrapText="1"/>
    </xf>
    <xf numFmtId="0" fontId="5" fillId="34" borderId="1" xfId="0" applyNumberFormat="1" applyFont="1" applyFill="1" applyBorder="1" applyAlignment="1" applyProtection="1">
      <alignment horizontal="center" vertical="center" wrapText="1"/>
      <protection locked="0"/>
    </xf>
    <xf numFmtId="0" fontId="5" fillId="34" borderId="1" xfId="34" applyNumberFormat="1" applyFont="1" applyFill="1" applyBorder="1" applyAlignment="1">
      <alignment horizontal="center" vertical="center" wrapText="1"/>
    </xf>
    <xf numFmtId="0" fontId="35" fillId="0" borderId="0" xfId="97" applyFont="1" applyBorder="1" applyAlignment="1">
      <alignment horizontal="right" vertical="center"/>
    </xf>
    <xf numFmtId="43" fontId="36" fillId="0" borderId="0" xfId="85" applyNumberFormat="1" applyFont="1" applyAlignment="1">
      <alignment horizontal="right" vertical="center"/>
    </xf>
    <xf numFmtId="0" fontId="37" fillId="0" borderId="0" xfId="85" applyFont="1" applyAlignment="1">
      <alignment vertical="center"/>
    </xf>
    <xf numFmtId="0" fontId="37" fillId="0" borderId="0" xfId="85" applyFont="1" applyAlignment="1">
      <alignment horizontal="right" vertical="center"/>
    </xf>
    <xf numFmtId="43" fontId="5" fillId="0" borderId="1" xfId="34" applyNumberFormat="1" applyFont="1" applyBorder="1" applyAlignment="1">
      <alignment horizontal="center" vertical="center" wrapText="1"/>
    </xf>
    <xf numFmtId="4" fontId="5" fillId="0" borderId="1" xfId="97" applyNumberFormat="1" applyFont="1" applyBorder="1" applyAlignment="1">
      <alignment horizontal="right" vertical="center"/>
    </xf>
    <xf numFmtId="0" fontId="38" fillId="40" borderId="0" xfId="0" applyFont="1" applyFill="1" applyBorder="1" applyAlignment="1">
      <alignment horizontal="center" vertical="center" wrapText="1"/>
    </xf>
    <xf numFmtId="4" fontId="37" fillId="0" borderId="0" xfId="97" applyNumberFormat="1" applyFont="1" applyBorder="1" applyAlignment="1">
      <alignment horizontal="right" vertical="center"/>
    </xf>
    <xf numFmtId="0" fontId="36" fillId="0" borderId="0" xfId="97" applyFont="1" applyAlignment="1">
      <alignment horizontal="right" vertical="center"/>
    </xf>
    <xf numFmtId="4" fontId="36" fillId="0" borderId="0" xfId="85" applyNumberFormat="1" applyFont="1" applyAlignment="1">
      <alignment horizontal="right" vertical="center"/>
    </xf>
    <xf numFmtId="0" fontId="35" fillId="0" borderId="0" xfId="97" applyFont="1" applyAlignment="1">
      <alignment horizontal="right" vertical="center"/>
    </xf>
    <xf numFmtId="4" fontId="35" fillId="0" borderId="0" xfId="85" applyNumberFormat="1" applyFont="1" applyAlignment="1">
      <alignment horizontal="right" vertical="center"/>
    </xf>
    <xf numFmtId="167" fontId="39" fillId="0" borderId="0" xfId="85" applyNumberFormat="1" applyFont="1" applyAlignment="1">
      <alignment horizontal="right" vertical="center"/>
    </xf>
    <xf numFmtId="168" fontId="37" fillId="0" borderId="0" xfId="85" applyNumberFormat="1" applyFont="1" applyAlignment="1">
      <alignment horizontal="right" vertical="center"/>
    </xf>
    <xf numFmtId="0" fontId="25" fillId="0" borderId="0" xfId="0" applyFont="1" applyBorder="1" applyAlignment="1">
      <alignment horizontal="left" vertical="center" wrapText="1"/>
    </xf>
    <xf numFmtId="8" fontId="32" fillId="0" borderId="0" xfId="0" applyNumberFormat="1" applyFont="1" applyBorder="1" applyAlignment="1">
      <alignment horizontal="right" vertical="center" wrapText="1"/>
    </xf>
    <xf numFmtId="0" fontId="0" fillId="0" borderId="0" xfId="0" applyBorder="1" applyAlignment="1">
      <alignment horizontal="center" vertical="center" wrapText="1"/>
    </xf>
    <xf numFmtId="43" fontId="32" fillId="0" borderId="0" xfId="0" applyNumberFormat="1" applyFont="1" applyBorder="1" applyAlignment="1">
      <alignment horizontal="right" vertical="center" wrapText="1"/>
    </xf>
  </cellXfs>
  <cellStyles count="9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0]_14-FORM-0212 4" xfId="98"/>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5" xfId="75"/>
    <cellStyle name="Millares 6" xfId="76"/>
    <cellStyle name="Millares 7" xfId="77"/>
    <cellStyle name="Millares 8" xfId="78"/>
    <cellStyle name="Millares 9" xfId="79"/>
    <cellStyle name="Moneda" xfId="80" builtinId="4"/>
    <cellStyle name="Neutral" xfId="81" builtinId="28" customBuiltin="1"/>
    <cellStyle name="Normal" xfId="0" builtinId="0"/>
    <cellStyle name="Normal 2" xfId="82"/>
    <cellStyle name="Normal 2 2" xfId="83"/>
    <cellStyle name="Normal 3" xfId="84"/>
    <cellStyle name="Normal 3 2" xfId="85"/>
    <cellStyle name="Normal 3 3" xfId="97"/>
    <cellStyle name="Normal 6" xfId="86"/>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28575</xdr:rowOff>
    </xdr:from>
    <xdr:to>
      <xdr:col>1</xdr:col>
      <xdr:colOff>2447925</xdr:colOff>
      <xdr:row>4</xdr:row>
      <xdr:rowOff>180975</xdr:rowOff>
    </xdr:to>
    <xdr:pic>
      <xdr:nvPicPr>
        <xdr:cNvPr id="4" name="Imagen 3">
          <a:extLst>
            <a:ext uri="{FF2B5EF4-FFF2-40B4-BE49-F238E27FC236}">
              <a16:creationId xmlns="" xmlns:a16="http://schemas.microsoft.com/office/drawing/2014/main"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123825" y="66675"/>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2" name="Imagen 1">
          <a:extLst>
            <a:ext uri="{FF2B5EF4-FFF2-40B4-BE49-F238E27FC236}">
              <a16:creationId xmlns:a16="http://schemas.microsoft.com/office/drawing/2014/main" xmlns=""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69" t="s">
        <v>68</v>
      </c>
      <c r="B3" s="69"/>
      <c r="C3" s="69"/>
      <c r="D3" s="69"/>
      <c r="E3" s="69"/>
      <c r="F3" s="69"/>
      <c r="G3" s="69"/>
      <c r="H3" s="69"/>
      <c r="L3" s="3"/>
      <c r="M3" s="1"/>
    </row>
    <row r="4" spans="1:13" x14ac:dyDescent="0.25">
      <c r="A4" s="69" t="s">
        <v>11</v>
      </c>
      <c r="B4" s="69"/>
      <c r="C4" s="69"/>
      <c r="D4" s="69"/>
      <c r="E4" s="69"/>
      <c r="F4" s="69"/>
      <c r="G4" s="69"/>
      <c r="H4" s="69"/>
      <c r="L4" s="3"/>
      <c r="M4" s="1"/>
    </row>
    <row r="6" spans="1:13" x14ac:dyDescent="0.25">
      <c r="F6" s="23" t="s">
        <v>5</v>
      </c>
      <c r="G6" s="24">
        <v>63405327</v>
      </c>
      <c r="H6" s="2"/>
    </row>
    <row r="8" spans="1:13" ht="15" customHeight="1" x14ac:dyDescent="0.25">
      <c r="A8" s="70" t="s">
        <v>10</v>
      </c>
      <c r="B8" s="70" t="s">
        <v>9</v>
      </c>
      <c r="C8" s="70" t="s">
        <v>8</v>
      </c>
      <c r="D8" s="70"/>
      <c r="E8" s="70"/>
      <c r="F8" s="70" t="s">
        <v>3</v>
      </c>
      <c r="G8" s="70"/>
      <c r="H8" s="70" t="s">
        <v>4</v>
      </c>
      <c r="I8" s="70"/>
    </row>
    <row r="9" spans="1:13" ht="25.5" customHeight="1" x14ac:dyDescent="0.25">
      <c r="A9" s="70"/>
      <c r="B9" s="70"/>
      <c r="C9" s="4" t="s">
        <v>0</v>
      </c>
      <c r="D9" s="4" t="s">
        <v>1</v>
      </c>
      <c r="E9" s="4" t="s">
        <v>2</v>
      </c>
      <c r="F9" s="70"/>
      <c r="G9" s="70"/>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71" t="s">
        <v>70</v>
      </c>
      <c r="C2" s="71"/>
      <c r="D2" s="71"/>
      <c r="E2" s="71"/>
      <c r="F2" s="71"/>
      <c r="G2" s="39" t="s">
        <v>71</v>
      </c>
      <c r="H2" s="39"/>
      <c r="I2" s="39"/>
    </row>
    <row r="3" spans="1:10" customFormat="1" x14ac:dyDescent="0.25">
      <c r="A3" s="37"/>
      <c r="B3" s="71"/>
      <c r="C3" s="71"/>
      <c r="D3" s="71"/>
      <c r="E3" s="71"/>
      <c r="F3" s="71"/>
      <c r="G3" s="39" t="s">
        <v>73</v>
      </c>
      <c r="H3" s="39"/>
      <c r="I3" s="39"/>
    </row>
    <row r="4" spans="1:10" customFormat="1" x14ac:dyDescent="0.25">
      <c r="A4" s="37"/>
      <c r="B4" s="71"/>
      <c r="C4" s="71"/>
      <c r="D4" s="71"/>
      <c r="E4" s="71"/>
      <c r="F4" s="71"/>
      <c r="G4" s="39" t="s">
        <v>74</v>
      </c>
      <c r="H4" s="39"/>
      <c r="I4" s="39"/>
    </row>
    <row r="5" spans="1:10" customFormat="1" x14ac:dyDescent="0.25">
      <c r="A5" s="37"/>
      <c r="B5" s="71"/>
      <c r="C5" s="71"/>
      <c r="D5" s="71"/>
      <c r="E5" s="71"/>
      <c r="F5" s="71"/>
      <c r="G5" s="37"/>
      <c r="H5" s="40"/>
      <c r="I5" s="40"/>
    </row>
    <row r="6" spans="1:10" customFormat="1" ht="3" customHeight="1" x14ac:dyDescent="0.25">
      <c r="A6" s="41"/>
      <c r="B6" s="41"/>
      <c r="C6" s="41"/>
      <c r="D6" s="41"/>
      <c r="E6" s="41"/>
      <c r="F6" s="41"/>
      <c r="G6" s="41"/>
      <c r="H6" s="41"/>
      <c r="I6" s="42"/>
    </row>
    <row r="7" spans="1:10" customFormat="1" ht="3" customHeight="1" x14ac:dyDescent="0.25">
      <c r="A7" s="72"/>
      <c r="B7" s="72"/>
      <c r="C7" s="72"/>
      <c r="D7" s="72"/>
      <c r="E7" s="72"/>
      <c r="F7" s="72"/>
      <c r="G7" s="72"/>
      <c r="H7" s="72"/>
      <c r="I7" s="72"/>
    </row>
    <row r="8" spans="1:10" customFormat="1" ht="2.25" customHeight="1" x14ac:dyDescent="0.25">
      <c r="A8" s="43"/>
      <c r="B8" s="43"/>
      <c r="C8" s="43"/>
      <c r="D8" s="43"/>
      <c r="E8" s="43"/>
      <c r="F8" s="43"/>
      <c r="G8" s="43"/>
      <c r="H8" s="43"/>
      <c r="I8" s="43"/>
    </row>
    <row r="9" spans="1:10" x14ac:dyDescent="0.25">
      <c r="H9" s="35"/>
    </row>
    <row r="10" spans="1:10" x14ac:dyDescent="0.25">
      <c r="A10" s="73" t="s">
        <v>72</v>
      </c>
      <c r="B10" s="73"/>
      <c r="C10" s="73"/>
      <c r="D10" s="73"/>
      <c r="E10" s="73"/>
      <c r="F10" s="73"/>
      <c r="G10" s="73"/>
      <c r="H10" s="73"/>
      <c r="I10" s="73"/>
    </row>
    <row r="11" spans="1:10" x14ac:dyDescent="0.25">
      <c r="A11" s="73" t="s">
        <v>11</v>
      </c>
      <c r="B11" s="73"/>
      <c r="C11" s="73"/>
      <c r="D11" s="73"/>
      <c r="E11" s="73"/>
      <c r="F11" s="73"/>
      <c r="G11" s="73"/>
      <c r="H11" s="73"/>
      <c r="I11" s="73"/>
    </row>
    <row r="12" spans="1:10" ht="5.25" customHeight="1" x14ac:dyDescent="0.25"/>
    <row r="13" spans="1:10" x14ac:dyDescent="0.25">
      <c r="F13" s="23" t="s">
        <v>5</v>
      </c>
      <c r="G13" s="24" t="e">
        <f>+SEDESOL!H13+#REF!</f>
        <v>#REF!</v>
      </c>
      <c r="H13" s="2"/>
    </row>
    <row r="14" spans="1:10" ht="5.25" customHeight="1" x14ac:dyDescent="0.25"/>
    <row r="15" spans="1:10" ht="13.5" customHeight="1" thickBot="1" x14ac:dyDescent="0.3">
      <c r="A15" s="74" t="s">
        <v>10</v>
      </c>
      <c r="B15" s="74" t="s">
        <v>9</v>
      </c>
      <c r="C15" s="76" t="s">
        <v>8</v>
      </c>
      <c r="D15" s="77"/>
      <c r="E15" s="78"/>
      <c r="F15" s="76" t="s">
        <v>3</v>
      </c>
      <c r="G15" s="78"/>
      <c r="H15" s="76" t="s">
        <v>4</v>
      </c>
      <c r="I15" s="78"/>
      <c r="J15" s="36"/>
    </row>
    <row r="16" spans="1:10" ht="13.5" customHeight="1" thickBot="1" x14ac:dyDescent="0.3">
      <c r="A16" s="75"/>
      <c r="B16" s="75"/>
      <c r="C16" s="44" t="s">
        <v>0</v>
      </c>
      <c r="D16" s="45" t="s">
        <v>1</v>
      </c>
      <c r="E16" s="46" t="s">
        <v>2</v>
      </c>
      <c r="F16" s="79"/>
      <c r="G16" s="80"/>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4"/>
  <sheetViews>
    <sheetView view="pageBreakPreview" zoomScaleNormal="100" zoomScaleSheetLayoutView="100" workbookViewId="0">
      <pane xSplit="2" ySplit="16" topLeftCell="C17" activePane="bottomRight" state="frozen"/>
      <selection pane="topRight" activeCell="B1" sqref="B1"/>
      <selection pane="bottomLeft" activeCell="A8" sqref="A8"/>
      <selection pane="bottomRight" activeCell="B18" sqref="B18:J18"/>
    </sheetView>
  </sheetViews>
  <sheetFormatPr baseColWidth="10" defaultRowHeight="15" x14ac:dyDescent="0.25"/>
  <cols>
    <col min="1" max="1" width="0" style="1" hidden="1" customWidth="1"/>
    <col min="2" max="2" width="38.42578125" style="1" customWidth="1"/>
    <col min="3" max="3" width="15.42578125" style="1" bestFit="1" customWidth="1"/>
    <col min="4" max="4" width="12.5703125" style="1" bestFit="1" customWidth="1"/>
    <col min="5" max="5" width="24.7109375" style="1" customWidth="1"/>
    <col min="6" max="6" width="13.140625" style="1" customWidth="1"/>
    <col min="7" max="7" width="8.5703125" style="1" customWidth="1"/>
    <col min="8" max="8" width="14.28515625" style="1" customWidth="1"/>
    <col min="9" max="9" width="7.42578125" style="1" bestFit="1" customWidth="1"/>
    <col min="10" max="10" width="8.140625" style="1" bestFit="1" customWidth="1"/>
    <col min="11" max="11" width="11.85546875" style="1" bestFit="1" customWidth="1"/>
    <col min="12" max="12" width="11.42578125" style="1"/>
    <col min="13" max="13" width="11.42578125" style="3"/>
    <col min="14" max="16384" width="11.42578125" style="1"/>
  </cols>
  <sheetData>
    <row r="1" spans="1:11" customFormat="1" ht="3" customHeight="1" x14ac:dyDescent="0.25">
      <c r="B1" s="38"/>
      <c r="C1" s="38"/>
      <c r="D1" s="38"/>
      <c r="E1" s="38"/>
      <c r="F1" s="38"/>
      <c r="G1" s="38"/>
      <c r="H1" s="38"/>
      <c r="I1" s="38"/>
      <c r="J1" s="38"/>
    </row>
    <row r="2" spans="1:11" customFormat="1" ht="18.75" customHeight="1" x14ac:dyDescent="0.3">
      <c r="A2" s="86"/>
      <c r="B2" s="86"/>
      <c r="C2" s="71" t="s">
        <v>70</v>
      </c>
      <c r="D2" s="71"/>
      <c r="E2" s="71"/>
      <c r="F2" s="71"/>
      <c r="G2" s="71"/>
      <c r="H2" s="39" t="s">
        <v>71</v>
      </c>
      <c r="I2" s="39"/>
      <c r="J2" s="39"/>
    </row>
    <row r="3" spans="1:11" customFormat="1" ht="15" customHeight="1" x14ac:dyDescent="0.25">
      <c r="A3" s="86"/>
      <c r="B3" s="86"/>
      <c r="C3" s="71"/>
      <c r="D3" s="71"/>
      <c r="E3" s="71"/>
      <c r="F3" s="71"/>
      <c r="G3" s="71"/>
      <c r="H3" s="39" t="s">
        <v>85</v>
      </c>
      <c r="I3" s="39"/>
      <c r="J3" s="39"/>
    </row>
    <row r="4" spans="1:11" customFormat="1" ht="15" customHeight="1" x14ac:dyDescent="0.25">
      <c r="A4" s="86"/>
      <c r="B4" s="86"/>
      <c r="C4" s="71"/>
      <c r="D4" s="71"/>
      <c r="E4" s="71"/>
      <c r="F4" s="71"/>
      <c r="G4" s="71"/>
      <c r="H4" s="39" t="s">
        <v>154</v>
      </c>
      <c r="I4" s="39"/>
      <c r="J4" s="39"/>
    </row>
    <row r="5" spans="1:11" customFormat="1" ht="15" customHeight="1" x14ac:dyDescent="0.25">
      <c r="A5" s="86"/>
      <c r="B5" s="86"/>
      <c r="C5" s="71"/>
      <c r="D5" s="71"/>
      <c r="E5" s="71"/>
      <c r="F5" s="71"/>
      <c r="G5" s="71"/>
      <c r="H5" s="37"/>
      <c r="I5" s="40"/>
      <c r="J5" s="40"/>
    </row>
    <row r="6" spans="1:11" customFormat="1" ht="3" customHeight="1" x14ac:dyDescent="0.25">
      <c r="A6" s="41"/>
      <c r="B6" s="41"/>
      <c r="C6" s="41"/>
      <c r="D6" s="41"/>
      <c r="E6" s="41"/>
      <c r="F6" s="41"/>
      <c r="G6" s="41"/>
      <c r="H6" s="41"/>
      <c r="I6" s="41"/>
      <c r="J6" s="42"/>
    </row>
    <row r="7" spans="1:11" customFormat="1" ht="3" customHeight="1" x14ac:dyDescent="0.25">
      <c r="B7" s="72"/>
      <c r="C7" s="72"/>
      <c r="D7" s="72"/>
      <c r="E7" s="72"/>
      <c r="F7" s="72"/>
      <c r="G7" s="72"/>
      <c r="H7" s="72"/>
      <c r="I7" s="72"/>
      <c r="J7" s="72"/>
    </row>
    <row r="8" spans="1:11" customFormat="1" ht="2.25" customHeight="1" x14ac:dyDescent="0.25">
      <c r="A8" s="43"/>
      <c r="B8" s="43"/>
      <c r="C8" s="43"/>
      <c r="D8" s="43"/>
      <c r="E8" s="43"/>
      <c r="F8" s="43"/>
      <c r="G8" s="43"/>
      <c r="H8" s="43"/>
      <c r="I8" s="43"/>
      <c r="J8" s="43"/>
    </row>
    <row r="9" spans="1:11" x14ac:dyDescent="0.25">
      <c r="I9" s="35"/>
    </row>
    <row r="10" spans="1:11" x14ac:dyDescent="0.25">
      <c r="A10" s="73" t="s">
        <v>75</v>
      </c>
      <c r="B10" s="73"/>
      <c r="C10" s="73"/>
      <c r="D10" s="73"/>
      <c r="E10" s="73"/>
      <c r="F10" s="73"/>
      <c r="G10" s="73"/>
      <c r="H10" s="73"/>
      <c r="I10" s="73"/>
      <c r="J10" s="73"/>
    </row>
    <row r="11" spans="1:11" x14ac:dyDescent="0.25">
      <c r="A11" s="73" t="s">
        <v>11</v>
      </c>
      <c r="B11" s="73"/>
      <c r="C11" s="73"/>
      <c r="D11" s="73"/>
      <c r="E11" s="73"/>
      <c r="F11" s="73"/>
      <c r="G11" s="73"/>
      <c r="H11" s="73"/>
      <c r="I11" s="73"/>
      <c r="J11" s="73"/>
    </row>
    <row r="12" spans="1:11" ht="5.25" customHeight="1" x14ac:dyDescent="0.25"/>
    <row r="13" spans="1:11" x14ac:dyDescent="0.25">
      <c r="C13" s="48"/>
      <c r="G13" s="23" t="s">
        <v>86</v>
      </c>
      <c r="H13" s="24">
        <v>79890388</v>
      </c>
      <c r="I13" s="2"/>
    </row>
    <row r="14" spans="1:11" ht="5.25" customHeight="1" x14ac:dyDescent="0.25"/>
    <row r="15" spans="1:11" ht="13.5" customHeight="1" thickBot="1" x14ac:dyDescent="0.3">
      <c r="A15" s="81" t="s">
        <v>82</v>
      </c>
      <c r="B15" s="81" t="s">
        <v>10</v>
      </c>
      <c r="C15" s="81" t="s">
        <v>9</v>
      </c>
      <c r="D15" s="83" t="s">
        <v>8</v>
      </c>
      <c r="E15" s="85"/>
      <c r="F15" s="84"/>
      <c r="G15" s="83" t="s">
        <v>3</v>
      </c>
      <c r="H15" s="84"/>
      <c r="I15" s="83" t="s">
        <v>4</v>
      </c>
      <c r="J15" s="84"/>
      <c r="K15" s="36"/>
    </row>
    <row r="16" spans="1:11" ht="13.5" customHeight="1" thickBot="1" x14ac:dyDescent="0.3">
      <c r="A16" s="82"/>
      <c r="B16" s="82"/>
      <c r="C16" s="82"/>
      <c r="D16" s="44" t="s">
        <v>0</v>
      </c>
      <c r="E16" s="45" t="s">
        <v>1</v>
      </c>
      <c r="F16" s="46" t="s">
        <v>2</v>
      </c>
      <c r="G16" s="45" t="s">
        <v>80</v>
      </c>
      <c r="H16" s="53" t="s">
        <v>81</v>
      </c>
      <c r="I16" s="45" t="s">
        <v>6</v>
      </c>
      <c r="J16" s="46" t="s">
        <v>7</v>
      </c>
    </row>
    <row r="17" spans="1:16" ht="13.5" hidden="1" customHeight="1" x14ac:dyDescent="0.25">
      <c r="A17" s="62"/>
      <c r="B17" s="62"/>
      <c r="C17" s="62"/>
      <c r="D17" s="62"/>
      <c r="E17" s="62"/>
      <c r="F17" s="62"/>
      <c r="G17" s="62"/>
      <c r="H17" s="62"/>
      <c r="I17" s="62"/>
      <c r="J17" s="62"/>
    </row>
    <row r="18" spans="1:16" ht="27" x14ac:dyDescent="0.25">
      <c r="A18" s="10"/>
      <c r="B18" s="90" t="s">
        <v>87</v>
      </c>
      <c r="C18" s="91">
        <v>600000</v>
      </c>
      <c r="D18" s="92" t="s">
        <v>88</v>
      </c>
      <c r="E18" s="93" t="s">
        <v>48</v>
      </c>
      <c r="F18" s="94" t="s">
        <v>17</v>
      </c>
      <c r="G18" s="95" t="s">
        <v>89</v>
      </c>
      <c r="H18" s="100">
        <v>36</v>
      </c>
      <c r="I18" s="101">
        <v>10</v>
      </c>
      <c r="J18" s="101">
        <v>11</v>
      </c>
      <c r="K18" s="47"/>
      <c r="L18" s="47"/>
      <c r="M18" s="47"/>
      <c r="N18" s="47"/>
      <c r="O18" s="47"/>
      <c r="P18" s="47"/>
    </row>
    <row r="19" spans="1:16" ht="27" x14ac:dyDescent="0.25">
      <c r="A19" s="10"/>
      <c r="B19" s="90" t="s">
        <v>90</v>
      </c>
      <c r="C19" s="91">
        <v>1500000</v>
      </c>
      <c r="D19" s="92" t="s">
        <v>88</v>
      </c>
      <c r="E19" s="93" t="s">
        <v>48</v>
      </c>
      <c r="F19" s="94" t="s">
        <v>17</v>
      </c>
      <c r="G19" s="95" t="s">
        <v>89</v>
      </c>
      <c r="H19" s="100">
        <v>91</v>
      </c>
      <c r="I19" s="101">
        <v>41</v>
      </c>
      <c r="J19" s="101">
        <v>46</v>
      </c>
      <c r="K19" s="47"/>
      <c r="L19" s="47"/>
      <c r="M19" s="47"/>
      <c r="N19" s="47"/>
      <c r="O19" s="47"/>
      <c r="P19" s="47"/>
    </row>
    <row r="20" spans="1:16" ht="27" x14ac:dyDescent="0.25">
      <c r="A20" s="10"/>
      <c r="B20" s="90" t="s">
        <v>91</v>
      </c>
      <c r="C20" s="91">
        <v>490000</v>
      </c>
      <c r="D20" s="92" t="s">
        <v>88</v>
      </c>
      <c r="E20" s="93" t="s">
        <v>48</v>
      </c>
      <c r="F20" s="94" t="s">
        <v>17</v>
      </c>
      <c r="G20" s="95" t="s">
        <v>92</v>
      </c>
      <c r="H20" s="100">
        <v>6</v>
      </c>
      <c r="I20" s="101">
        <v>2</v>
      </c>
      <c r="J20" s="101">
        <v>3</v>
      </c>
      <c r="K20" s="47"/>
      <c r="L20" s="47"/>
      <c r="M20" s="47"/>
      <c r="N20" s="47"/>
      <c r="O20" s="47"/>
      <c r="P20" s="47"/>
    </row>
    <row r="21" spans="1:16" ht="27" x14ac:dyDescent="0.25">
      <c r="A21" s="10"/>
      <c r="B21" s="90" t="s">
        <v>93</v>
      </c>
      <c r="C21" s="91">
        <v>545000</v>
      </c>
      <c r="D21" s="92" t="s">
        <v>88</v>
      </c>
      <c r="E21" s="93" t="s">
        <v>94</v>
      </c>
      <c r="F21" s="94" t="s">
        <v>17</v>
      </c>
      <c r="G21" s="95" t="s">
        <v>89</v>
      </c>
      <c r="H21" s="100">
        <v>33</v>
      </c>
      <c r="I21" s="101">
        <v>9</v>
      </c>
      <c r="J21" s="101">
        <v>10</v>
      </c>
      <c r="K21" s="47"/>
      <c r="L21" s="47"/>
      <c r="M21" s="47"/>
      <c r="N21" s="47"/>
      <c r="O21" s="47"/>
      <c r="P21" s="47"/>
    </row>
    <row r="22" spans="1:16" ht="27" x14ac:dyDescent="0.25">
      <c r="A22" s="10"/>
      <c r="B22" s="90" t="s">
        <v>95</v>
      </c>
      <c r="C22" s="91">
        <v>275000</v>
      </c>
      <c r="D22" s="92" t="s">
        <v>88</v>
      </c>
      <c r="E22" s="93" t="s">
        <v>94</v>
      </c>
      <c r="F22" s="94" t="s">
        <v>17</v>
      </c>
      <c r="G22" s="95" t="s">
        <v>89</v>
      </c>
      <c r="H22" s="100">
        <v>17</v>
      </c>
      <c r="I22" s="101">
        <v>8</v>
      </c>
      <c r="J22" s="101">
        <v>9</v>
      </c>
      <c r="K22" s="47"/>
      <c r="L22" s="47"/>
      <c r="M22" s="47"/>
      <c r="N22" s="47"/>
      <c r="O22" s="47"/>
      <c r="P22" s="47"/>
    </row>
    <row r="23" spans="1:16" ht="27" x14ac:dyDescent="0.25">
      <c r="A23" s="10"/>
      <c r="B23" s="90" t="s">
        <v>96</v>
      </c>
      <c r="C23" s="91">
        <v>185000</v>
      </c>
      <c r="D23" s="92" t="s">
        <v>88</v>
      </c>
      <c r="E23" s="93" t="s">
        <v>94</v>
      </c>
      <c r="F23" s="94" t="s">
        <v>17</v>
      </c>
      <c r="G23" s="95" t="s">
        <v>92</v>
      </c>
      <c r="H23" s="100">
        <v>2</v>
      </c>
      <c r="I23" s="101">
        <v>1</v>
      </c>
      <c r="J23" s="101">
        <v>1</v>
      </c>
      <c r="K23" s="47"/>
      <c r="L23" s="47"/>
      <c r="M23" s="47"/>
      <c r="N23" s="47"/>
      <c r="O23" s="47"/>
      <c r="P23" s="47"/>
    </row>
    <row r="24" spans="1:16" ht="27" x14ac:dyDescent="0.25">
      <c r="A24" s="10"/>
      <c r="B24" s="90" t="s">
        <v>97</v>
      </c>
      <c r="C24" s="91">
        <v>320000</v>
      </c>
      <c r="D24" s="92" t="s">
        <v>88</v>
      </c>
      <c r="E24" s="93" t="s">
        <v>65</v>
      </c>
      <c r="F24" s="94" t="s">
        <v>17</v>
      </c>
      <c r="G24" s="95" t="s">
        <v>89</v>
      </c>
      <c r="H24" s="100">
        <v>19</v>
      </c>
      <c r="I24" s="101">
        <v>6</v>
      </c>
      <c r="J24" s="101">
        <v>6</v>
      </c>
      <c r="K24" s="47"/>
      <c r="L24" s="47"/>
      <c r="M24" s="47"/>
      <c r="N24" s="47"/>
      <c r="O24" s="47"/>
      <c r="P24" s="47"/>
    </row>
    <row r="25" spans="1:16" ht="27" x14ac:dyDescent="0.25">
      <c r="A25" s="10"/>
      <c r="B25" s="90" t="s">
        <v>98</v>
      </c>
      <c r="C25" s="91">
        <v>320000</v>
      </c>
      <c r="D25" s="92" t="s">
        <v>88</v>
      </c>
      <c r="E25" s="93" t="s">
        <v>65</v>
      </c>
      <c r="F25" s="94" t="s">
        <v>17</v>
      </c>
      <c r="G25" s="95" t="s">
        <v>89</v>
      </c>
      <c r="H25" s="100">
        <v>19</v>
      </c>
      <c r="I25" s="101">
        <v>9</v>
      </c>
      <c r="J25" s="101">
        <v>10</v>
      </c>
      <c r="K25" s="47"/>
      <c r="L25" s="47"/>
      <c r="M25" s="47"/>
      <c r="N25" s="47"/>
      <c r="O25" s="47"/>
      <c r="P25" s="47"/>
    </row>
    <row r="26" spans="1:16" ht="27" x14ac:dyDescent="0.25">
      <c r="A26" s="10"/>
      <c r="B26" s="90" t="s">
        <v>99</v>
      </c>
      <c r="C26" s="91">
        <v>365000</v>
      </c>
      <c r="D26" s="92" t="s">
        <v>88</v>
      </c>
      <c r="E26" s="93" t="s">
        <v>65</v>
      </c>
      <c r="F26" s="94" t="s">
        <v>17</v>
      </c>
      <c r="G26" s="95" t="s">
        <v>92</v>
      </c>
      <c r="H26" s="100">
        <v>4</v>
      </c>
      <c r="I26" s="101">
        <v>1</v>
      </c>
      <c r="J26" s="101">
        <v>2</v>
      </c>
      <c r="K26" s="47"/>
      <c r="L26" s="47"/>
      <c r="M26" s="47"/>
      <c r="N26" s="47"/>
      <c r="O26" s="47"/>
      <c r="P26" s="47"/>
    </row>
    <row r="27" spans="1:16" ht="27" x14ac:dyDescent="0.25">
      <c r="A27" s="10"/>
      <c r="B27" s="90" t="s">
        <v>100</v>
      </c>
      <c r="C27" s="91">
        <v>350000</v>
      </c>
      <c r="D27" s="92" t="s">
        <v>88</v>
      </c>
      <c r="E27" s="93" t="s">
        <v>62</v>
      </c>
      <c r="F27" s="94" t="s">
        <v>17</v>
      </c>
      <c r="G27" s="95" t="s">
        <v>89</v>
      </c>
      <c r="H27" s="100">
        <v>21</v>
      </c>
      <c r="I27" s="101">
        <v>6</v>
      </c>
      <c r="J27" s="101">
        <v>7</v>
      </c>
      <c r="K27" s="47"/>
      <c r="L27" s="47"/>
      <c r="M27" s="47"/>
      <c r="N27" s="47"/>
      <c r="O27" s="47"/>
      <c r="P27" s="47"/>
    </row>
    <row r="28" spans="1:16" ht="27" x14ac:dyDescent="0.25">
      <c r="A28" s="10"/>
      <c r="B28" s="90" t="s">
        <v>101</v>
      </c>
      <c r="C28" s="91">
        <v>350000</v>
      </c>
      <c r="D28" s="92" t="s">
        <v>88</v>
      </c>
      <c r="E28" s="93" t="s">
        <v>62</v>
      </c>
      <c r="F28" s="94" t="s">
        <v>17</v>
      </c>
      <c r="G28" s="95" t="s">
        <v>89</v>
      </c>
      <c r="H28" s="100">
        <v>21</v>
      </c>
      <c r="I28" s="101">
        <v>10</v>
      </c>
      <c r="J28" s="101">
        <v>11</v>
      </c>
      <c r="K28" s="47"/>
      <c r="L28" s="47"/>
      <c r="M28" s="47"/>
      <c r="N28" s="47"/>
      <c r="O28" s="47"/>
      <c r="P28" s="47"/>
    </row>
    <row r="29" spans="1:16" ht="27" x14ac:dyDescent="0.25">
      <c r="A29" s="10"/>
      <c r="B29" s="90" t="s">
        <v>102</v>
      </c>
      <c r="C29" s="91">
        <v>350000</v>
      </c>
      <c r="D29" s="92" t="s">
        <v>88</v>
      </c>
      <c r="E29" s="93" t="s">
        <v>62</v>
      </c>
      <c r="F29" s="94" t="s">
        <v>17</v>
      </c>
      <c r="G29" s="95" t="s">
        <v>92</v>
      </c>
      <c r="H29" s="100">
        <v>4</v>
      </c>
      <c r="I29" s="101">
        <v>1</v>
      </c>
      <c r="J29" s="101">
        <v>2</v>
      </c>
      <c r="K29" s="47"/>
      <c r="L29" s="47"/>
      <c r="M29" s="47"/>
      <c r="N29" s="47"/>
      <c r="O29" s="47"/>
      <c r="P29" s="47"/>
    </row>
    <row r="30" spans="1:16" ht="40.5" x14ac:dyDescent="0.25">
      <c r="A30" s="10"/>
      <c r="B30" s="90" t="s">
        <v>103</v>
      </c>
      <c r="C30" s="91">
        <v>400000</v>
      </c>
      <c r="D30" s="92" t="s">
        <v>88</v>
      </c>
      <c r="E30" s="93" t="s">
        <v>83</v>
      </c>
      <c r="F30" s="94" t="s">
        <v>17</v>
      </c>
      <c r="G30" s="95" t="s">
        <v>89</v>
      </c>
      <c r="H30" s="100">
        <v>24</v>
      </c>
      <c r="I30" s="101">
        <v>7</v>
      </c>
      <c r="J30" s="101">
        <v>8</v>
      </c>
      <c r="K30" s="47"/>
      <c r="L30" s="47"/>
      <c r="M30" s="47"/>
      <c r="N30" s="47"/>
      <c r="O30" s="47"/>
      <c r="P30" s="47"/>
    </row>
    <row r="31" spans="1:16" ht="40.5" x14ac:dyDescent="0.25">
      <c r="A31" s="10"/>
      <c r="B31" s="90" t="s">
        <v>104</v>
      </c>
      <c r="C31" s="91">
        <v>400000</v>
      </c>
      <c r="D31" s="92" t="s">
        <v>88</v>
      </c>
      <c r="E31" s="93" t="s">
        <v>83</v>
      </c>
      <c r="F31" s="94" t="s">
        <v>17</v>
      </c>
      <c r="G31" s="95" t="s">
        <v>89</v>
      </c>
      <c r="H31" s="100">
        <v>24</v>
      </c>
      <c r="I31" s="101">
        <v>11</v>
      </c>
      <c r="J31" s="101">
        <v>13</v>
      </c>
      <c r="K31" s="47"/>
      <c r="L31" s="47"/>
      <c r="M31" s="47"/>
      <c r="N31" s="47"/>
      <c r="O31" s="47"/>
      <c r="P31" s="47"/>
    </row>
    <row r="32" spans="1:16" ht="27" x14ac:dyDescent="0.25">
      <c r="A32" s="10"/>
      <c r="B32" s="90" t="s">
        <v>105</v>
      </c>
      <c r="C32" s="91">
        <v>305000</v>
      </c>
      <c r="D32" s="92" t="s">
        <v>88</v>
      </c>
      <c r="E32" s="93" t="s">
        <v>106</v>
      </c>
      <c r="F32" s="94" t="s">
        <v>17</v>
      </c>
      <c r="G32" s="95" t="s">
        <v>89</v>
      </c>
      <c r="H32" s="100">
        <v>18</v>
      </c>
      <c r="I32" s="101">
        <v>5</v>
      </c>
      <c r="J32" s="101">
        <v>6</v>
      </c>
      <c r="K32" s="47"/>
      <c r="L32" s="47"/>
      <c r="M32" s="47"/>
      <c r="N32" s="47"/>
      <c r="O32" s="47"/>
    </row>
    <row r="33" spans="1:15" ht="27" x14ac:dyDescent="0.25">
      <c r="A33" s="10"/>
      <c r="B33" s="90" t="s">
        <v>107</v>
      </c>
      <c r="C33" s="91">
        <v>305000</v>
      </c>
      <c r="D33" s="92" t="s">
        <v>88</v>
      </c>
      <c r="E33" s="93" t="s">
        <v>106</v>
      </c>
      <c r="F33" s="94" t="s">
        <v>17</v>
      </c>
      <c r="G33" s="95" t="s">
        <v>89</v>
      </c>
      <c r="H33" s="100">
        <v>18</v>
      </c>
      <c r="I33" s="101">
        <v>9</v>
      </c>
      <c r="J33" s="101">
        <v>10</v>
      </c>
      <c r="K33" s="47"/>
      <c r="L33" s="47"/>
      <c r="M33" s="47"/>
      <c r="N33" s="47"/>
      <c r="O33" s="47"/>
    </row>
    <row r="34" spans="1:15" ht="27" x14ac:dyDescent="0.25">
      <c r="A34" s="10"/>
      <c r="B34" s="90" t="s">
        <v>108</v>
      </c>
      <c r="C34" s="91">
        <v>200000</v>
      </c>
      <c r="D34" s="92" t="s">
        <v>88</v>
      </c>
      <c r="E34" s="93" t="s">
        <v>106</v>
      </c>
      <c r="F34" s="94" t="s">
        <v>17</v>
      </c>
      <c r="G34" s="95" t="s">
        <v>92</v>
      </c>
      <c r="H34" s="100">
        <v>2</v>
      </c>
      <c r="I34" s="101">
        <v>1</v>
      </c>
      <c r="J34" s="101">
        <v>1</v>
      </c>
      <c r="K34" s="47"/>
      <c r="L34" s="47"/>
      <c r="M34" s="47"/>
      <c r="N34" s="47"/>
      <c r="O34" s="47"/>
    </row>
    <row r="35" spans="1:15" ht="27" x14ac:dyDescent="0.25">
      <c r="A35" s="10"/>
      <c r="B35" s="90" t="s">
        <v>109</v>
      </c>
      <c r="C35" s="91">
        <v>775000</v>
      </c>
      <c r="D35" s="92" t="s">
        <v>88</v>
      </c>
      <c r="E35" s="93" t="s">
        <v>27</v>
      </c>
      <c r="F35" s="94" t="s">
        <v>17</v>
      </c>
      <c r="G35" s="95" t="s">
        <v>89</v>
      </c>
      <c r="H35" s="100">
        <v>47</v>
      </c>
      <c r="I35" s="101">
        <v>13</v>
      </c>
      <c r="J35" s="101">
        <v>15</v>
      </c>
      <c r="K35" s="47"/>
      <c r="L35" s="47"/>
      <c r="M35" s="47"/>
      <c r="N35" s="47"/>
      <c r="O35" s="47"/>
    </row>
    <row r="36" spans="1:15" ht="27" x14ac:dyDescent="0.25">
      <c r="A36" s="10"/>
      <c r="B36" s="90" t="s">
        <v>110</v>
      </c>
      <c r="C36" s="91">
        <v>775000</v>
      </c>
      <c r="D36" s="92" t="s">
        <v>88</v>
      </c>
      <c r="E36" s="93" t="s">
        <v>27</v>
      </c>
      <c r="F36" s="94" t="s">
        <v>17</v>
      </c>
      <c r="G36" s="95" t="s">
        <v>89</v>
      </c>
      <c r="H36" s="100">
        <v>47</v>
      </c>
      <c r="I36" s="101">
        <v>22</v>
      </c>
      <c r="J36" s="101">
        <v>24</v>
      </c>
      <c r="K36" s="47"/>
      <c r="L36" s="47"/>
      <c r="M36" s="47"/>
      <c r="N36" s="47"/>
      <c r="O36" s="47"/>
    </row>
    <row r="37" spans="1:15" ht="27" x14ac:dyDescent="0.25">
      <c r="A37" s="10"/>
      <c r="B37" s="90" t="s">
        <v>111</v>
      </c>
      <c r="C37" s="91">
        <v>675000</v>
      </c>
      <c r="D37" s="92" t="s">
        <v>88</v>
      </c>
      <c r="E37" s="93" t="s">
        <v>27</v>
      </c>
      <c r="F37" s="94" t="s">
        <v>17</v>
      </c>
      <c r="G37" s="95" t="s">
        <v>92</v>
      </c>
      <c r="H37" s="100">
        <v>8</v>
      </c>
      <c r="I37" s="101">
        <v>2</v>
      </c>
      <c r="J37" s="101">
        <v>3</v>
      </c>
      <c r="K37" s="47"/>
      <c r="L37" s="47"/>
      <c r="M37" s="47"/>
      <c r="N37" s="47"/>
      <c r="O37" s="47"/>
    </row>
    <row r="38" spans="1:15" ht="27" x14ac:dyDescent="0.25">
      <c r="A38" s="10"/>
      <c r="B38" s="90" t="s">
        <v>112</v>
      </c>
      <c r="C38" s="91">
        <v>700000</v>
      </c>
      <c r="D38" s="92" t="s">
        <v>88</v>
      </c>
      <c r="E38" s="93" t="s">
        <v>31</v>
      </c>
      <c r="F38" s="94" t="s">
        <v>17</v>
      </c>
      <c r="G38" s="95" t="s">
        <v>89</v>
      </c>
      <c r="H38" s="100">
        <v>42</v>
      </c>
      <c r="I38" s="101">
        <v>12</v>
      </c>
      <c r="J38" s="101">
        <v>13</v>
      </c>
      <c r="K38" s="47"/>
      <c r="L38" s="47"/>
      <c r="M38" s="47"/>
      <c r="N38" s="47"/>
      <c r="O38" s="47"/>
    </row>
    <row r="39" spans="1:15" ht="27" x14ac:dyDescent="0.25">
      <c r="A39" s="10"/>
      <c r="B39" s="90" t="s">
        <v>113</v>
      </c>
      <c r="C39" s="91">
        <v>700000</v>
      </c>
      <c r="D39" s="92" t="s">
        <v>88</v>
      </c>
      <c r="E39" s="93" t="s">
        <v>31</v>
      </c>
      <c r="F39" s="94" t="s">
        <v>17</v>
      </c>
      <c r="G39" s="95" t="s">
        <v>89</v>
      </c>
      <c r="H39" s="100">
        <v>42</v>
      </c>
      <c r="I39" s="101">
        <v>19</v>
      </c>
      <c r="J39" s="101">
        <v>22</v>
      </c>
      <c r="K39" s="47"/>
      <c r="L39" s="47"/>
      <c r="M39" s="47"/>
      <c r="N39" s="47"/>
      <c r="O39" s="47"/>
    </row>
    <row r="40" spans="1:15" ht="27" x14ac:dyDescent="0.25">
      <c r="A40" s="10"/>
      <c r="B40" s="90" t="s">
        <v>114</v>
      </c>
      <c r="C40" s="91">
        <v>400000</v>
      </c>
      <c r="D40" s="92" t="s">
        <v>88</v>
      </c>
      <c r="E40" s="93" t="s">
        <v>31</v>
      </c>
      <c r="F40" s="94" t="s">
        <v>17</v>
      </c>
      <c r="G40" s="95" t="s">
        <v>89</v>
      </c>
      <c r="H40" s="100">
        <v>24</v>
      </c>
      <c r="I40" s="101">
        <v>7</v>
      </c>
      <c r="J40" s="101">
        <v>8</v>
      </c>
      <c r="K40" s="47"/>
      <c r="L40" s="47"/>
      <c r="M40" s="47"/>
      <c r="N40" s="47"/>
      <c r="O40" s="47"/>
    </row>
    <row r="41" spans="1:15" ht="27" x14ac:dyDescent="0.25">
      <c r="A41" s="10"/>
      <c r="B41" s="90" t="s">
        <v>115</v>
      </c>
      <c r="C41" s="91">
        <v>400000</v>
      </c>
      <c r="D41" s="92" t="s">
        <v>88</v>
      </c>
      <c r="E41" s="93" t="s">
        <v>14</v>
      </c>
      <c r="F41" s="94" t="s">
        <v>17</v>
      </c>
      <c r="G41" s="95" t="s">
        <v>89</v>
      </c>
      <c r="H41" s="100">
        <v>24</v>
      </c>
      <c r="I41" s="101">
        <v>11</v>
      </c>
      <c r="J41" s="101">
        <v>13</v>
      </c>
      <c r="K41" s="47"/>
      <c r="L41" s="47"/>
      <c r="M41" s="47"/>
      <c r="N41" s="47"/>
      <c r="O41" s="47"/>
    </row>
    <row r="42" spans="1:15" ht="27" x14ac:dyDescent="0.25">
      <c r="A42" s="10"/>
      <c r="B42" s="90" t="s">
        <v>116</v>
      </c>
      <c r="C42" s="91">
        <v>400000</v>
      </c>
      <c r="D42" s="92" t="s">
        <v>88</v>
      </c>
      <c r="E42" s="93" t="s">
        <v>14</v>
      </c>
      <c r="F42" s="94" t="s">
        <v>17</v>
      </c>
      <c r="G42" s="95" t="s">
        <v>92</v>
      </c>
      <c r="H42" s="100">
        <v>5</v>
      </c>
      <c r="I42" s="101">
        <v>1</v>
      </c>
      <c r="J42" s="101">
        <v>2</v>
      </c>
      <c r="K42" s="47"/>
      <c r="L42" s="47"/>
      <c r="M42" s="47"/>
      <c r="N42" s="47"/>
      <c r="O42" s="47"/>
    </row>
    <row r="43" spans="1:15" ht="27" x14ac:dyDescent="0.25">
      <c r="A43" s="10"/>
      <c r="B43" s="90" t="s">
        <v>117</v>
      </c>
      <c r="C43" s="91">
        <v>650000</v>
      </c>
      <c r="D43" s="92" t="s">
        <v>88</v>
      </c>
      <c r="E43" s="93" t="s">
        <v>76</v>
      </c>
      <c r="F43" s="94" t="s">
        <v>17</v>
      </c>
      <c r="G43" s="95" t="s">
        <v>89</v>
      </c>
      <c r="H43" s="100">
        <v>39</v>
      </c>
      <c r="I43" s="101">
        <v>11</v>
      </c>
      <c r="J43" s="101">
        <v>12</v>
      </c>
      <c r="K43" s="47"/>
      <c r="L43" s="47"/>
      <c r="M43" s="47"/>
      <c r="N43" s="47"/>
      <c r="O43" s="47"/>
    </row>
    <row r="44" spans="1:15" ht="27" x14ac:dyDescent="0.25">
      <c r="A44" s="10"/>
      <c r="B44" s="90" t="s">
        <v>118</v>
      </c>
      <c r="C44" s="91">
        <v>550000</v>
      </c>
      <c r="D44" s="92" t="s">
        <v>88</v>
      </c>
      <c r="E44" s="93" t="s">
        <v>76</v>
      </c>
      <c r="F44" s="94" t="s">
        <v>17</v>
      </c>
      <c r="G44" s="95" t="s">
        <v>89</v>
      </c>
      <c r="H44" s="100">
        <v>33</v>
      </c>
      <c r="I44" s="101">
        <v>15</v>
      </c>
      <c r="J44" s="101">
        <v>17</v>
      </c>
      <c r="K44" s="47"/>
      <c r="L44" s="47"/>
      <c r="M44" s="47"/>
      <c r="N44" s="47"/>
      <c r="O44" s="47"/>
    </row>
    <row r="45" spans="1:15" ht="27" x14ac:dyDescent="0.25">
      <c r="A45" s="10"/>
      <c r="B45" s="90" t="s">
        <v>119</v>
      </c>
      <c r="C45" s="91">
        <v>310000</v>
      </c>
      <c r="D45" s="92" t="s">
        <v>88</v>
      </c>
      <c r="E45" s="93" t="s">
        <v>38</v>
      </c>
      <c r="F45" s="94" t="s">
        <v>17</v>
      </c>
      <c r="G45" s="95" t="s">
        <v>89</v>
      </c>
      <c r="H45" s="100">
        <v>19</v>
      </c>
      <c r="I45" s="101">
        <v>6</v>
      </c>
      <c r="J45" s="101">
        <v>6</v>
      </c>
      <c r="K45" s="47"/>
      <c r="L45" s="47"/>
      <c r="M45" s="47"/>
      <c r="N45" s="47"/>
      <c r="O45" s="47"/>
    </row>
    <row r="46" spans="1:15" ht="27" x14ac:dyDescent="0.25">
      <c r="A46" s="10"/>
      <c r="B46" s="90" t="s">
        <v>120</v>
      </c>
      <c r="C46" s="91">
        <v>485000</v>
      </c>
      <c r="D46" s="92" t="s">
        <v>88</v>
      </c>
      <c r="E46" s="93" t="s">
        <v>38</v>
      </c>
      <c r="F46" s="94" t="s">
        <v>17</v>
      </c>
      <c r="G46" s="95" t="s">
        <v>89</v>
      </c>
      <c r="H46" s="100">
        <v>29</v>
      </c>
      <c r="I46" s="101">
        <v>14</v>
      </c>
      <c r="J46" s="101">
        <v>15</v>
      </c>
      <c r="K46" s="47"/>
      <c r="L46" s="47"/>
      <c r="M46" s="47"/>
      <c r="N46" s="47"/>
      <c r="O46" s="47"/>
    </row>
    <row r="47" spans="1:15" ht="27" x14ac:dyDescent="0.25">
      <c r="A47" s="10"/>
      <c r="B47" s="90" t="s">
        <v>121</v>
      </c>
      <c r="C47" s="91">
        <v>245000</v>
      </c>
      <c r="D47" s="92" t="s">
        <v>88</v>
      </c>
      <c r="E47" s="93" t="s">
        <v>38</v>
      </c>
      <c r="F47" s="94" t="s">
        <v>17</v>
      </c>
      <c r="G47" s="95" t="s">
        <v>92</v>
      </c>
      <c r="H47" s="100">
        <v>3</v>
      </c>
      <c r="I47" s="101">
        <v>1</v>
      </c>
      <c r="J47" s="101">
        <v>1</v>
      </c>
      <c r="K47" s="47"/>
      <c r="L47" s="47"/>
      <c r="M47" s="47"/>
      <c r="N47" s="47"/>
      <c r="O47" s="47"/>
    </row>
    <row r="48" spans="1:15" ht="27" x14ac:dyDescent="0.25">
      <c r="A48" s="10"/>
      <c r="B48" s="90" t="s">
        <v>122</v>
      </c>
      <c r="C48" s="91">
        <v>325000</v>
      </c>
      <c r="D48" s="92" t="s">
        <v>88</v>
      </c>
      <c r="E48" s="93" t="s">
        <v>39</v>
      </c>
      <c r="F48" s="94" t="s">
        <v>17</v>
      </c>
      <c r="G48" s="95" t="s">
        <v>89</v>
      </c>
      <c r="H48" s="100">
        <v>20</v>
      </c>
      <c r="I48" s="101">
        <v>6</v>
      </c>
      <c r="J48" s="101">
        <v>7</v>
      </c>
      <c r="K48" s="47"/>
      <c r="L48" s="47"/>
      <c r="M48" s="47"/>
      <c r="N48" s="47"/>
      <c r="O48" s="47"/>
    </row>
    <row r="49" spans="1:15" ht="27" x14ac:dyDescent="0.25">
      <c r="A49" s="10"/>
      <c r="B49" s="90" t="s">
        <v>123</v>
      </c>
      <c r="C49" s="91">
        <v>325000</v>
      </c>
      <c r="D49" s="92" t="s">
        <v>88</v>
      </c>
      <c r="E49" s="93" t="s">
        <v>39</v>
      </c>
      <c r="F49" s="94" t="s">
        <v>17</v>
      </c>
      <c r="G49" s="95" t="s">
        <v>89</v>
      </c>
      <c r="H49" s="100">
        <v>20</v>
      </c>
      <c r="I49" s="101">
        <v>10</v>
      </c>
      <c r="J49" s="101">
        <v>11</v>
      </c>
      <c r="K49" s="47"/>
      <c r="L49" s="47"/>
      <c r="M49" s="47"/>
      <c r="N49" s="47"/>
      <c r="O49" s="47"/>
    </row>
    <row r="50" spans="1:15" ht="27" x14ac:dyDescent="0.25">
      <c r="A50" s="10"/>
      <c r="B50" s="90" t="s">
        <v>124</v>
      </c>
      <c r="C50" s="91">
        <v>325000</v>
      </c>
      <c r="D50" s="92" t="s">
        <v>88</v>
      </c>
      <c r="E50" s="93" t="s">
        <v>39</v>
      </c>
      <c r="F50" s="94" t="s">
        <v>17</v>
      </c>
      <c r="G50" s="95" t="s">
        <v>92</v>
      </c>
      <c r="H50" s="100">
        <v>4</v>
      </c>
      <c r="I50" s="101">
        <v>1</v>
      </c>
      <c r="J50" s="101">
        <v>2</v>
      </c>
      <c r="K50" s="47"/>
      <c r="L50" s="47"/>
      <c r="M50" s="47"/>
      <c r="N50" s="47"/>
      <c r="O50" s="47"/>
    </row>
    <row r="51" spans="1:15" ht="40.5" x14ac:dyDescent="0.25">
      <c r="A51" s="10"/>
      <c r="B51" s="90" t="s">
        <v>125</v>
      </c>
      <c r="C51" s="91">
        <v>255000</v>
      </c>
      <c r="D51" s="92" t="s">
        <v>88</v>
      </c>
      <c r="E51" s="93" t="s">
        <v>126</v>
      </c>
      <c r="F51" s="94" t="s">
        <v>17</v>
      </c>
      <c r="G51" s="95" t="s">
        <v>89</v>
      </c>
      <c r="H51" s="100">
        <v>15</v>
      </c>
      <c r="I51" s="101">
        <v>5</v>
      </c>
      <c r="J51" s="101">
        <v>5</v>
      </c>
      <c r="K51" s="47"/>
      <c r="L51" s="47"/>
      <c r="M51" s="47"/>
      <c r="N51" s="47"/>
      <c r="O51" s="47"/>
    </row>
    <row r="52" spans="1:15" ht="40.5" x14ac:dyDescent="0.25">
      <c r="A52" s="10"/>
      <c r="B52" s="90" t="s">
        <v>127</v>
      </c>
      <c r="C52" s="91">
        <v>665000</v>
      </c>
      <c r="D52" s="92" t="s">
        <v>88</v>
      </c>
      <c r="E52" s="93" t="s">
        <v>126</v>
      </c>
      <c r="F52" s="94" t="s">
        <v>17</v>
      </c>
      <c r="G52" s="95" t="s">
        <v>89</v>
      </c>
      <c r="H52" s="100">
        <v>40</v>
      </c>
      <c r="I52" s="101">
        <v>19</v>
      </c>
      <c r="J52" s="101">
        <v>21</v>
      </c>
      <c r="K52" s="47"/>
      <c r="L52" s="47"/>
      <c r="M52" s="47"/>
      <c r="N52" s="47"/>
      <c r="O52" s="47"/>
    </row>
    <row r="53" spans="1:15" ht="40.5" x14ac:dyDescent="0.25">
      <c r="A53" s="10"/>
      <c r="B53" s="90" t="s">
        <v>128</v>
      </c>
      <c r="C53" s="91">
        <v>255000</v>
      </c>
      <c r="D53" s="92" t="s">
        <v>88</v>
      </c>
      <c r="E53" s="93" t="s">
        <v>126</v>
      </c>
      <c r="F53" s="94" t="s">
        <v>17</v>
      </c>
      <c r="G53" s="95" t="s">
        <v>92</v>
      </c>
      <c r="H53" s="100">
        <v>3</v>
      </c>
      <c r="I53" s="101">
        <v>1</v>
      </c>
      <c r="J53" s="101">
        <v>1</v>
      </c>
      <c r="K53" s="47"/>
      <c r="L53" s="47"/>
      <c r="M53" s="47"/>
      <c r="N53" s="47"/>
      <c r="O53" s="47"/>
    </row>
    <row r="54" spans="1:15" ht="27" x14ac:dyDescent="0.25">
      <c r="A54" s="10"/>
      <c r="B54" s="90" t="s">
        <v>129</v>
      </c>
      <c r="C54" s="91">
        <v>280000</v>
      </c>
      <c r="D54" s="92" t="s">
        <v>88</v>
      </c>
      <c r="E54" s="93" t="s">
        <v>130</v>
      </c>
      <c r="F54" s="94" t="s">
        <v>17</v>
      </c>
      <c r="G54" s="95" t="s">
        <v>89</v>
      </c>
      <c r="H54" s="100">
        <v>17</v>
      </c>
      <c r="I54" s="101">
        <v>5</v>
      </c>
      <c r="J54" s="101">
        <v>6</v>
      </c>
      <c r="K54" s="47"/>
      <c r="L54" s="47"/>
      <c r="M54" s="47"/>
      <c r="N54" s="47"/>
      <c r="O54" s="47"/>
    </row>
    <row r="55" spans="1:15" ht="27" x14ac:dyDescent="0.25">
      <c r="A55" s="10"/>
      <c r="B55" s="90" t="s">
        <v>131</v>
      </c>
      <c r="C55" s="91">
        <v>540000</v>
      </c>
      <c r="D55" s="92" t="s">
        <v>88</v>
      </c>
      <c r="E55" s="93" t="s">
        <v>130</v>
      </c>
      <c r="F55" s="94" t="s">
        <v>17</v>
      </c>
      <c r="G55" s="95" t="s">
        <v>89</v>
      </c>
      <c r="H55" s="100">
        <v>33</v>
      </c>
      <c r="I55" s="101">
        <v>15</v>
      </c>
      <c r="J55" s="101">
        <v>17</v>
      </c>
      <c r="K55" s="47"/>
      <c r="L55" s="47"/>
      <c r="M55" s="47"/>
      <c r="N55" s="47"/>
      <c r="O55" s="47"/>
    </row>
    <row r="56" spans="1:15" ht="27" x14ac:dyDescent="0.25">
      <c r="A56" s="10"/>
      <c r="B56" s="90" t="s">
        <v>132</v>
      </c>
      <c r="C56" s="91">
        <v>280000</v>
      </c>
      <c r="D56" s="92" t="s">
        <v>88</v>
      </c>
      <c r="E56" s="93" t="s">
        <v>130</v>
      </c>
      <c r="F56" s="94" t="s">
        <v>17</v>
      </c>
      <c r="G56" s="95" t="s">
        <v>92</v>
      </c>
      <c r="H56" s="100">
        <v>3</v>
      </c>
      <c r="I56" s="101">
        <v>1</v>
      </c>
      <c r="J56" s="101">
        <v>1</v>
      </c>
      <c r="K56" s="47"/>
      <c r="L56" s="47"/>
      <c r="M56" s="47"/>
      <c r="N56" s="47"/>
      <c r="O56" s="47"/>
    </row>
    <row r="57" spans="1:15" ht="27" x14ac:dyDescent="0.25">
      <c r="A57" s="10"/>
      <c r="B57" s="90" t="s">
        <v>133</v>
      </c>
      <c r="C57" s="91">
        <v>345000</v>
      </c>
      <c r="D57" s="92" t="s">
        <v>88</v>
      </c>
      <c r="E57" s="93" t="s">
        <v>134</v>
      </c>
      <c r="F57" s="94" t="s">
        <v>17</v>
      </c>
      <c r="G57" s="95" t="s">
        <v>89</v>
      </c>
      <c r="H57" s="100">
        <v>21</v>
      </c>
      <c r="I57" s="101">
        <v>6</v>
      </c>
      <c r="J57" s="101">
        <v>7</v>
      </c>
      <c r="K57" s="47"/>
      <c r="L57" s="47"/>
      <c r="M57" s="47"/>
      <c r="N57" s="47"/>
      <c r="O57" s="47"/>
    </row>
    <row r="58" spans="1:15" ht="27" x14ac:dyDescent="0.25">
      <c r="A58" s="10"/>
      <c r="B58" s="90" t="s">
        <v>135</v>
      </c>
      <c r="C58" s="91">
        <v>345000</v>
      </c>
      <c r="D58" s="92" t="s">
        <v>88</v>
      </c>
      <c r="E58" s="93" t="s">
        <v>134</v>
      </c>
      <c r="F58" s="94" t="s">
        <v>17</v>
      </c>
      <c r="G58" s="95" t="s">
        <v>89</v>
      </c>
      <c r="H58" s="100">
        <v>21</v>
      </c>
      <c r="I58" s="101">
        <v>10</v>
      </c>
      <c r="J58" s="101">
        <v>11</v>
      </c>
      <c r="K58" s="47"/>
      <c r="L58" s="47"/>
      <c r="M58" s="47"/>
      <c r="N58" s="47"/>
      <c r="O58" s="47"/>
    </row>
    <row r="59" spans="1:15" ht="27" x14ac:dyDescent="0.25">
      <c r="A59" s="10"/>
      <c r="B59" s="90" t="s">
        <v>136</v>
      </c>
      <c r="C59" s="91">
        <v>385000</v>
      </c>
      <c r="D59" s="92" t="s">
        <v>88</v>
      </c>
      <c r="E59" s="93" t="s">
        <v>134</v>
      </c>
      <c r="F59" s="94" t="s">
        <v>17</v>
      </c>
      <c r="G59" s="95" t="s">
        <v>92</v>
      </c>
      <c r="H59" s="100">
        <v>4</v>
      </c>
      <c r="I59" s="101">
        <v>1</v>
      </c>
      <c r="J59" s="101">
        <v>2</v>
      </c>
      <c r="K59" s="47"/>
      <c r="L59" s="47"/>
      <c r="M59" s="47"/>
      <c r="N59" s="47"/>
      <c r="O59" s="47"/>
    </row>
    <row r="60" spans="1:15" ht="27" x14ac:dyDescent="0.25">
      <c r="A60" s="10"/>
      <c r="B60" s="90" t="s">
        <v>137</v>
      </c>
      <c r="C60" s="91">
        <v>675000</v>
      </c>
      <c r="D60" s="92" t="s">
        <v>88</v>
      </c>
      <c r="E60" s="93" t="s">
        <v>138</v>
      </c>
      <c r="F60" s="94" t="s">
        <v>17</v>
      </c>
      <c r="G60" s="95" t="s">
        <v>89</v>
      </c>
      <c r="H60" s="100">
        <v>41</v>
      </c>
      <c r="I60" s="101">
        <v>19</v>
      </c>
      <c r="J60" s="101">
        <v>21</v>
      </c>
      <c r="K60" s="47"/>
      <c r="L60" s="47"/>
      <c r="M60" s="47"/>
      <c r="N60" s="47"/>
      <c r="O60" s="47"/>
    </row>
    <row r="61" spans="1:15" ht="27" x14ac:dyDescent="0.25">
      <c r="A61" s="10"/>
      <c r="B61" s="90" t="s">
        <v>139</v>
      </c>
      <c r="C61" s="91">
        <v>230000</v>
      </c>
      <c r="D61" s="92" t="s">
        <v>88</v>
      </c>
      <c r="E61" s="93" t="s">
        <v>40</v>
      </c>
      <c r="F61" s="94" t="s">
        <v>17</v>
      </c>
      <c r="G61" s="95" t="s">
        <v>89</v>
      </c>
      <c r="H61" s="100">
        <v>14</v>
      </c>
      <c r="I61" s="101">
        <v>4</v>
      </c>
      <c r="J61" s="101">
        <v>5</v>
      </c>
      <c r="K61" s="47"/>
      <c r="L61" s="47"/>
      <c r="M61" s="47"/>
      <c r="N61" s="47"/>
      <c r="O61" s="47"/>
    </row>
    <row r="62" spans="1:15" ht="27" x14ac:dyDescent="0.25">
      <c r="A62" s="10"/>
      <c r="B62" s="90" t="s">
        <v>140</v>
      </c>
      <c r="C62" s="91">
        <v>330000</v>
      </c>
      <c r="D62" s="92" t="s">
        <v>88</v>
      </c>
      <c r="E62" s="93" t="s">
        <v>40</v>
      </c>
      <c r="F62" s="94" t="s">
        <v>17</v>
      </c>
      <c r="G62" s="95" t="s">
        <v>89</v>
      </c>
      <c r="H62" s="100">
        <v>20</v>
      </c>
      <c r="I62" s="101">
        <v>10</v>
      </c>
      <c r="J62" s="101">
        <v>11</v>
      </c>
      <c r="K62" s="47"/>
      <c r="L62" s="47"/>
      <c r="M62" s="47"/>
      <c r="N62" s="47"/>
      <c r="O62" s="47"/>
    </row>
    <row r="63" spans="1:15" ht="40.5" x14ac:dyDescent="0.25">
      <c r="A63" s="10"/>
      <c r="B63" s="90" t="s">
        <v>141</v>
      </c>
      <c r="C63" s="91">
        <v>170000</v>
      </c>
      <c r="D63" s="92" t="s">
        <v>88</v>
      </c>
      <c r="E63" s="93" t="s">
        <v>40</v>
      </c>
      <c r="F63" s="94" t="s">
        <v>17</v>
      </c>
      <c r="G63" s="95" t="s">
        <v>92</v>
      </c>
      <c r="H63" s="100">
        <v>2</v>
      </c>
      <c r="I63" s="101">
        <v>1</v>
      </c>
      <c r="J63" s="101">
        <v>1</v>
      </c>
      <c r="K63" s="47"/>
      <c r="L63" s="47"/>
      <c r="M63" s="47"/>
      <c r="N63" s="47"/>
      <c r="O63" s="47"/>
    </row>
    <row r="64" spans="1:15" ht="27" x14ac:dyDescent="0.25">
      <c r="A64" s="10"/>
      <c r="B64" s="90" t="s">
        <v>142</v>
      </c>
      <c r="C64" s="91">
        <v>440000</v>
      </c>
      <c r="D64" s="92" t="s">
        <v>88</v>
      </c>
      <c r="E64" s="93" t="s">
        <v>143</v>
      </c>
      <c r="F64" s="94" t="s">
        <v>17</v>
      </c>
      <c r="G64" s="95" t="s">
        <v>89</v>
      </c>
      <c r="H64" s="100">
        <v>27</v>
      </c>
      <c r="I64" s="101">
        <v>8</v>
      </c>
      <c r="J64" s="101">
        <v>9</v>
      </c>
      <c r="K64" s="47"/>
      <c r="L64" s="47"/>
      <c r="M64" s="47"/>
      <c r="N64" s="47"/>
      <c r="O64" s="47"/>
    </row>
    <row r="65" spans="1:15" ht="27" x14ac:dyDescent="0.25">
      <c r="A65" s="10"/>
      <c r="B65" s="90" t="s">
        <v>144</v>
      </c>
      <c r="C65" s="91">
        <v>420000</v>
      </c>
      <c r="D65" s="92" t="s">
        <v>88</v>
      </c>
      <c r="E65" s="93" t="s">
        <v>143</v>
      </c>
      <c r="F65" s="94" t="s">
        <v>17</v>
      </c>
      <c r="G65" s="95" t="s">
        <v>89</v>
      </c>
      <c r="H65" s="100">
        <v>25</v>
      </c>
      <c r="I65" s="101">
        <v>12</v>
      </c>
      <c r="J65" s="101">
        <v>13</v>
      </c>
      <c r="K65" s="47"/>
      <c r="L65" s="47"/>
      <c r="M65" s="47"/>
      <c r="N65" s="47"/>
      <c r="O65" s="47"/>
    </row>
    <row r="66" spans="1:15" ht="27" x14ac:dyDescent="0.25">
      <c r="A66" s="10"/>
      <c r="B66" s="90" t="s">
        <v>145</v>
      </c>
      <c r="C66" s="91">
        <v>700000</v>
      </c>
      <c r="D66" s="92" t="s">
        <v>88</v>
      </c>
      <c r="E66" s="93" t="s">
        <v>52</v>
      </c>
      <c r="F66" s="94" t="s">
        <v>17</v>
      </c>
      <c r="G66" s="95" t="s">
        <v>89</v>
      </c>
      <c r="H66" s="100">
        <v>42</v>
      </c>
      <c r="I66" s="101">
        <v>12</v>
      </c>
      <c r="J66" s="101">
        <v>13</v>
      </c>
      <c r="K66" s="47"/>
      <c r="L66" s="47"/>
      <c r="M66" s="47"/>
      <c r="N66" s="47"/>
      <c r="O66" s="47"/>
    </row>
    <row r="67" spans="1:15" ht="27" x14ac:dyDescent="0.25">
      <c r="A67" s="10"/>
      <c r="B67" s="90" t="s">
        <v>146</v>
      </c>
      <c r="C67" s="91">
        <v>360000</v>
      </c>
      <c r="D67" s="92" t="s">
        <v>88</v>
      </c>
      <c r="E67" s="93" t="s">
        <v>52</v>
      </c>
      <c r="F67" s="94" t="s">
        <v>17</v>
      </c>
      <c r="G67" s="95" t="s">
        <v>89</v>
      </c>
      <c r="H67" s="100">
        <v>22</v>
      </c>
      <c r="I67" s="101">
        <v>10</v>
      </c>
      <c r="J67" s="101">
        <v>12</v>
      </c>
      <c r="K67" s="47"/>
      <c r="L67" s="47"/>
      <c r="M67" s="47"/>
      <c r="N67" s="47"/>
      <c r="O67" s="47"/>
    </row>
    <row r="68" spans="1:15" ht="40.5" x14ac:dyDescent="0.25">
      <c r="A68" s="10"/>
      <c r="B68" s="90" t="s">
        <v>147</v>
      </c>
      <c r="C68" s="91">
        <v>330000</v>
      </c>
      <c r="D68" s="92" t="s">
        <v>88</v>
      </c>
      <c r="E68" s="93" t="s">
        <v>148</v>
      </c>
      <c r="F68" s="94" t="s">
        <v>17</v>
      </c>
      <c r="G68" s="95" t="s">
        <v>89</v>
      </c>
      <c r="H68" s="100">
        <v>20</v>
      </c>
      <c r="I68" s="101">
        <v>6</v>
      </c>
      <c r="J68" s="101">
        <v>7</v>
      </c>
      <c r="K68" s="47"/>
      <c r="L68" s="47"/>
      <c r="M68" s="47"/>
      <c r="N68" s="47"/>
      <c r="O68" s="47"/>
    </row>
    <row r="69" spans="1:15" ht="38.25" x14ac:dyDescent="0.25">
      <c r="A69" s="61"/>
      <c r="B69" s="90" t="s">
        <v>155</v>
      </c>
      <c r="C69" s="91">
        <v>179000</v>
      </c>
      <c r="D69" s="96" t="s">
        <v>88</v>
      </c>
      <c r="E69" s="97" t="s">
        <v>20</v>
      </c>
      <c r="F69" s="94" t="s">
        <v>17</v>
      </c>
      <c r="G69" s="98" t="s">
        <v>156</v>
      </c>
      <c r="H69" s="102">
        <v>22</v>
      </c>
      <c r="I69" s="101">
        <v>9</v>
      </c>
      <c r="J69" s="101">
        <v>13</v>
      </c>
      <c r="K69" s="47"/>
      <c r="L69" s="47"/>
      <c r="M69" s="47"/>
      <c r="N69" s="47"/>
      <c r="O69" s="47"/>
    </row>
    <row r="70" spans="1:15" ht="40.5" x14ac:dyDescent="0.25">
      <c r="A70" s="68"/>
      <c r="B70" s="90" t="s">
        <v>157</v>
      </c>
      <c r="C70" s="91">
        <v>130000</v>
      </c>
      <c r="D70" s="96" t="s">
        <v>88</v>
      </c>
      <c r="E70" s="97" t="s">
        <v>158</v>
      </c>
      <c r="F70" s="94" t="s">
        <v>17</v>
      </c>
      <c r="G70" s="98" t="s">
        <v>156</v>
      </c>
      <c r="H70" s="102">
        <v>16</v>
      </c>
      <c r="I70" s="101">
        <v>6</v>
      </c>
      <c r="J70" s="101">
        <v>10</v>
      </c>
      <c r="K70" s="47"/>
      <c r="L70" s="47"/>
      <c r="M70" s="47"/>
      <c r="N70" s="47"/>
      <c r="O70" s="47"/>
    </row>
    <row r="71" spans="1:15" ht="40.5" x14ac:dyDescent="0.25">
      <c r="A71" s="68"/>
      <c r="B71" s="90" t="s">
        <v>159</v>
      </c>
      <c r="C71" s="91">
        <v>422000</v>
      </c>
      <c r="D71" s="96" t="s">
        <v>88</v>
      </c>
      <c r="E71" s="97" t="s">
        <v>23</v>
      </c>
      <c r="F71" s="94" t="s">
        <v>17</v>
      </c>
      <c r="G71" s="98" t="s">
        <v>156</v>
      </c>
      <c r="H71" s="102">
        <v>53</v>
      </c>
      <c r="I71" s="101">
        <v>25</v>
      </c>
      <c r="J71" s="101">
        <v>28</v>
      </c>
      <c r="K71" s="47"/>
      <c r="L71" s="47"/>
      <c r="M71" s="47"/>
      <c r="N71" s="47"/>
      <c r="O71" s="47"/>
    </row>
    <row r="72" spans="1:15" ht="40.5" x14ac:dyDescent="0.25">
      <c r="A72" s="68"/>
      <c r="B72" s="90" t="s">
        <v>160</v>
      </c>
      <c r="C72" s="91">
        <v>100000</v>
      </c>
      <c r="D72" s="96" t="s">
        <v>88</v>
      </c>
      <c r="E72" s="97" t="s">
        <v>161</v>
      </c>
      <c r="F72" s="94" t="s">
        <v>17</v>
      </c>
      <c r="G72" s="98" t="s">
        <v>156</v>
      </c>
      <c r="H72" s="102">
        <v>13</v>
      </c>
      <c r="I72" s="101">
        <v>5</v>
      </c>
      <c r="J72" s="101">
        <v>8</v>
      </c>
      <c r="K72" s="47"/>
      <c r="L72" s="47"/>
      <c r="M72" s="47"/>
      <c r="N72" s="47"/>
      <c r="O72" s="47"/>
    </row>
    <row r="73" spans="1:15" ht="40.5" x14ac:dyDescent="0.25">
      <c r="A73" s="68"/>
      <c r="B73" s="90" t="s">
        <v>162</v>
      </c>
      <c r="C73" s="91">
        <v>100000</v>
      </c>
      <c r="D73" s="96" t="s">
        <v>88</v>
      </c>
      <c r="E73" s="97" t="s">
        <v>163</v>
      </c>
      <c r="F73" s="94" t="s">
        <v>17</v>
      </c>
      <c r="G73" s="98" t="s">
        <v>156</v>
      </c>
      <c r="H73" s="102">
        <v>13</v>
      </c>
      <c r="I73" s="101">
        <v>5</v>
      </c>
      <c r="J73" s="101">
        <v>8</v>
      </c>
      <c r="K73" s="47"/>
      <c r="L73" s="47"/>
      <c r="M73" s="47"/>
      <c r="N73" s="47"/>
      <c r="O73" s="47"/>
    </row>
    <row r="74" spans="1:15" ht="38.25" x14ac:dyDescent="0.25">
      <c r="A74" s="68"/>
      <c r="B74" s="90" t="s">
        <v>164</v>
      </c>
      <c r="C74" s="91">
        <v>184000</v>
      </c>
      <c r="D74" s="96" t="s">
        <v>88</v>
      </c>
      <c r="E74" s="97" t="s">
        <v>32</v>
      </c>
      <c r="F74" s="94" t="s">
        <v>17</v>
      </c>
      <c r="G74" s="98" t="s">
        <v>156</v>
      </c>
      <c r="H74" s="102">
        <v>23</v>
      </c>
      <c r="I74" s="101">
        <v>10</v>
      </c>
      <c r="J74" s="101">
        <v>13</v>
      </c>
      <c r="K74" s="47"/>
      <c r="L74" s="47"/>
      <c r="M74" s="47"/>
      <c r="N74" s="47"/>
      <c r="O74" s="47"/>
    </row>
    <row r="75" spans="1:15" ht="38.25" x14ac:dyDescent="0.25">
      <c r="A75" s="68"/>
      <c r="B75" s="90" t="s">
        <v>165</v>
      </c>
      <c r="C75" s="91">
        <v>350000</v>
      </c>
      <c r="D75" s="96" t="s">
        <v>88</v>
      </c>
      <c r="E75" s="97" t="s">
        <v>34</v>
      </c>
      <c r="F75" s="94" t="s">
        <v>17</v>
      </c>
      <c r="G75" s="98" t="s">
        <v>156</v>
      </c>
      <c r="H75" s="102">
        <v>44</v>
      </c>
      <c r="I75" s="101">
        <v>20</v>
      </c>
      <c r="J75" s="101">
        <v>24</v>
      </c>
      <c r="K75" s="47"/>
      <c r="L75" s="47"/>
      <c r="M75" s="47"/>
      <c r="N75" s="47"/>
      <c r="O75" s="47"/>
    </row>
    <row r="76" spans="1:15" ht="40.5" x14ac:dyDescent="0.25">
      <c r="A76" s="68"/>
      <c r="B76" s="90" t="s">
        <v>166</v>
      </c>
      <c r="C76" s="91">
        <v>290000</v>
      </c>
      <c r="D76" s="96" t="s">
        <v>88</v>
      </c>
      <c r="E76" s="97" t="s">
        <v>35</v>
      </c>
      <c r="F76" s="94" t="s">
        <v>17</v>
      </c>
      <c r="G76" s="98" t="s">
        <v>156</v>
      </c>
      <c r="H76" s="102">
        <v>36</v>
      </c>
      <c r="I76" s="101">
        <v>16</v>
      </c>
      <c r="J76" s="101">
        <v>20</v>
      </c>
      <c r="K76" s="47"/>
      <c r="L76" s="47"/>
      <c r="M76" s="47"/>
      <c r="N76" s="47"/>
      <c r="O76" s="47"/>
    </row>
    <row r="77" spans="1:15" ht="38.25" x14ac:dyDescent="0.25">
      <c r="A77" s="68"/>
      <c r="B77" s="90" t="s">
        <v>167</v>
      </c>
      <c r="C77" s="91">
        <v>240000</v>
      </c>
      <c r="D77" s="96" t="s">
        <v>88</v>
      </c>
      <c r="E77" s="97" t="s">
        <v>38</v>
      </c>
      <c r="F77" s="94" t="s">
        <v>17</v>
      </c>
      <c r="G77" s="98" t="s">
        <v>156</v>
      </c>
      <c r="H77" s="102">
        <v>30</v>
      </c>
      <c r="I77" s="101">
        <v>13</v>
      </c>
      <c r="J77" s="101">
        <v>17</v>
      </c>
      <c r="K77" s="47"/>
      <c r="L77" s="47"/>
      <c r="M77" s="47"/>
      <c r="N77" s="47"/>
      <c r="O77" s="47"/>
    </row>
    <row r="78" spans="1:15" ht="38.25" x14ac:dyDescent="0.25">
      <c r="A78" s="68"/>
      <c r="B78" s="90" t="s">
        <v>168</v>
      </c>
      <c r="C78" s="91">
        <v>1150000</v>
      </c>
      <c r="D78" s="96" t="s">
        <v>88</v>
      </c>
      <c r="E78" s="97" t="s">
        <v>169</v>
      </c>
      <c r="F78" s="94" t="s">
        <v>17</v>
      </c>
      <c r="G78" s="98" t="s">
        <v>156</v>
      </c>
      <c r="H78" s="102">
        <v>144</v>
      </c>
      <c r="I78" s="101">
        <v>70</v>
      </c>
      <c r="J78" s="101">
        <v>74</v>
      </c>
      <c r="K78" s="47"/>
      <c r="L78" s="47"/>
      <c r="M78" s="47"/>
      <c r="N78" s="47"/>
      <c r="O78" s="47"/>
    </row>
    <row r="79" spans="1:15" ht="40.5" x14ac:dyDescent="0.25">
      <c r="A79" s="68"/>
      <c r="B79" s="90" t="s">
        <v>170</v>
      </c>
      <c r="C79" s="91">
        <v>228750</v>
      </c>
      <c r="D79" s="96" t="s">
        <v>88</v>
      </c>
      <c r="E79" s="97" t="s">
        <v>41</v>
      </c>
      <c r="F79" s="94" t="s">
        <v>17</v>
      </c>
      <c r="G79" s="98" t="s">
        <v>156</v>
      </c>
      <c r="H79" s="102">
        <v>29</v>
      </c>
      <c r="I79" s="101">
        <v>13</v>
      </c>
      <c r="J79" s="101">
        <v>16</v>
      </c>
      <c r="K79" s="47"/>
      <c r="L79" s="47"/>
      <c r="M79" s="47"/>
      <c r="N79" s="47"/>
      <c r="O79" s="47"/>
    </row>
    <row r="80" spans="1:15" ht="40.5" x14ac:dyDescent="0.25">
      <c r="A80" s="68"/>
      <c r="B80" s="90" t="s">
        <v>171</v>
      </c>
      <c r="C80" s="91">
        <v>240000</v>
      </c>
      <c r="D80" s="96" t="s">
        <v>88</v>
      </c>
      <c r="E80" s="97" t="s">
        <v>43</v>
      </c>
      <c r="F80" s="94" t="s">
        <v>17</v>
      </c>
      <c r="G80" s="98" t="s">
        <v>156</v>
      </c>
      <c r="H80" s="102">
        <v>30</v>
      </c>
      <c r="I80" s="101">
        <v>13</v>
      </c>
      <c r="J80" s="101">
        <v>17</v>
      </c>
      <c r="K80" s="47"/>
      <c r="L80" s="47"/>
      <c r="M80" s="47"/>
      <c r="N80" s="47"/>
      <c r="O80" s="47"/>
    </row>
    <row r="81" spans="2:10" ht="38.25" x14ac:dyDescent="0.25">
      <c r="B81" s="90" t="s">
        <v>172</v>
      </c>
      <c r="C81" s="91">
        <v>225000</v>
      </c>
      <c r="D81" s="96" t="s">
        <v>88</v>
      </c>
      <c r="E81" s="97" t="s">
        <v>46</v>
      </c>
      <c r="F81" s="94" t="s">
        <v>17</v>
      </c>
      <c r="G81" s="98" t="s">
        <v>156</v>
      </c>
      <c r="H81" s="102">
        <v>28</v>
      </c>
      <c r="I81" s="101">
        <v>12</v>
      </c>
      <c r="J81" s="101">
        <v>16</v>
      </c>
    </row>
    <row r="82" spans="2:10" ht="38.25" x14ac:dyDescent="0.25">
      <c r="B82" s="90" t="s">
        <v>173</v>
      </c>
      <c r="C82" s="91">
        <v>186000</v>
      </c>
      <c r="D82" s="96" t="s">
        <v>88</v>
      </c>
      <c r="E82" s="97" t="s">
        <v>174</v>
      </c>
      <c r="F82" s="94" t="s">
        <v>17</v>
      </c>
      <c r="G82" s="98" t="s">
        <v>156</v>
      </c>
      <c r="H82" s="102">
        <v>23</v>
      </c>
      <c r="I82" s="101">
        <v>10</v>
      </c>
      <c r="J82" s="101">
        <v>13</v>
      </c>
    </row>
    <row r="83" spans="2:10" ht="38.25" x14ac:dyDescent="0.25">
      <c r="B83" s="90" t="s">
        <v>175</v>
      </c>
      <c r="C83" s="91">
        <v>96000</v>
      </c>
      <c r="D83" s="96" t="s">
        <v>88</v>
      </c>
      <c r="E83" s="97" t="s">
        <v>176</v>
      </c>
      <c r="F83" s="94" t="s">
        <v>17</v>
      </c>
      <c r="G83" s="98" t="s">
        <v>156</v>
      </c>
      <c r="H83" s="102">
        <v>12</v>
      </c>
      <c r="I83" s="101">
        <v>4</v>
      </c>
      <c r="J83" s="101">
        <v>8</v>
      </c>
    </row>
    <row r="84" spans="2:10" ht="38.25" x14ac:dyDescent="0.25">
      <c r="B84" s="90" t="s">
        <v>177</v>
      </c>
      <c r="C84" s="91">
        <v>200000</v>
      </c>
      <c r="D84" s="96" t="s">
        <v>88</v>
      </c>
      <c r="E84" s="97" t="s">
        <v>55</v>
      </c>
      <c r="F84" s="94" t="s">
        <v>17</v>
      </c>
      <c r="G84" s="98" t="s">
        <v>156</v>
      </c>
      <c r="H84" s="102">
        <v>25</v>
      </c>
      <c r="I84" s="101">
        <v>11</v>
      </c>
      <c r="J84" s="101">
        <v>14</v>
      </c>
    </row>
    <row r="85" spans="2:10" ht="40.5" x14ac:dyDescent="0.25">
      <c r="B85" s="90" t="s">
        <v>178</v>
      </c>
      <c r="C85" s="91">
        <v>100000</v>
      </c>
      <c r="D85" s="96" t="s">
        <v>88</v>
      </c>
      <c r="E85" s="97" t="s">
        <v>179</v>
      </c>
      <c r="F85" s="94" t="s">
        <v>17</v>
      </c>
      <c r="G85" s="98" t="s">
        <v>156</v>
      </c>
      <c r="H85" s="102">
        <v>13</v>
      </c>
      <c r="I85" s="101">
        <v>5</v>
      </c>
      <c r="J85" s="101">
        <v>8</v>
      </c>
    </row>
    <row r="86" spans="2:10" ht="38.25" x14ac:dyDescent="0.25">
      <c r="B86" s="90" t="s">
        <v>180</v>
      </c>
      <c r="C86" s="91">
        <v>483000</v>
      </c>
      <c r="D86" s="96" t="s">
        <v>88</v>
      </c>
      <c r="E86" s="97" t="s">
        <v>181</v>
      </c>
      <c r="F86" s="94" t="s">
        <v>17</v>
      </c>
      <c r="G86" s="98" t="s">
        <v>156</v>
      </c>
      <c r="H86" s="102">
        <v>60</v>
      </c>
      <c r="I86" s="101">
        <v>28</v>
      </c>
      <c r="J86" s="101">
        <v>32</v>
      </c>
    </row>
    <row r="87" spans="2:10" ht="38.25" x14ac:dyDescent="0.25">
      <c r="B87" s="90" t="s">
        <v>182</v>
      </c>
      <c r="C87" s="91">
        <v>220000</v>
      </c>
      <c r="D87" s="96" t="s">
        <v>88</v>
      </c>
      <c r="E87" s="97" t="s">
        <v>63</v>
      </c>
      <c r="F87" s="94" t="s">
        <v>17</v>
      </c>
      <c r="G87" s="98" t="s">
        <v>156</v>
      </c>
      <c r="H87" s="102">
        <v>28</v>
      </c>
      <c r="I87" s="101">
        <v>12</v>
      </c>
      <c r="J87" s="101">
        <v>16</v>
      </c>
    </row>
    <row r="88" spans="2:10" ht="27" x14ac:dyDescent="0.25">
      <c r="B88" s="90" t="s">
        <v>183</v>
      </c>
      <c r="C88" s="91">
        <v>220500</v>
      </c>
      <c r="D88" s="96" t="s">
        <v>88</v>
      </c>
      <c r="E88" s="99" t="s">
        <v>19</v>
      </c>
      <c r="F88" s="94" t="s">
        <v>17</v>
      </c>
      <c r="G88" s="98" t="s">
        <v>89</v>
      </c>
      <c r="H88" s="102">
        <v>56</v>
      </c>
      <c r="I88" s="101">
        <v>6</v>
      </c>
      <c r="J88" s="101">
        <v>6</v>
      </c>
    </row>
    <row r="89" spans="2:10" ht="27" x14ac:dyDescent="0.25">
      <c r="B89" s="90" t="s">
        <v>184</v>
      </c>
      <c r="C89" s="91">
        <v>200000</v>
      </c>
      <c r="D89" s="96" t="s">
        <v>88</v>
      </c>
      <c r="E89" s="99" t="s">
        <v>19</v>
      </c>
      <c r="F89" s="94" t="s">
        <v>17</v>
      </c>
      <c r="G89" s="98" t="s">
        <v>89</v>
      </c>
      <c r="H89" s="102">
        <v>45</v>
      </c>
      <c r="I89" s="101">
        <v>14</v>
      </c>
      <c r="J89" s="101">
        <v>15</v>
      </c>
    </row>
    <row r="90" spans="2:10" ht="27" x14ac:dyDescent="0.25">
      <c r="B90" s="90" t="s">
        <v>185</v>
      </c>
      <c r="C90" s="91">
        <v>200000</v>
      </c>
      <c r="D90" s="96" t="s">
        <v>88</v>
      </c>
      <c r="E90" s="99" t="s">
        <v>19</v>
      </c>
      <c r="F90" s="94" t="s">
        <v>17</v>
      </c>
      <c r="G90" s="98" t="s">
        <v>92</v>
      </c>
      <c r="H90" s="102">
        <v>4</v>
      </c>
      <c r="I90" s="101">
        <v>1</v>
      </c>
      <c r="J90" s="101">
        <v>1</v>
      </c>
    </row>
    <row r="91" spans="2:10" ht="27" x14ac:dyDescent="0.25">
      <c r="B91" s="90" t="s">
        <v>186</v>
      </c>
      <c r="C91" s="91">
        <v>250750</v>
      </c>
      <c r="D91" s="96" t="s">
        <v>88</v>
      </c>
      <c r="E91" s="99" t="s">
        <v>20</v>
      </c>
      <c r="F91" s="94" t="s">
        <v>17</v>
      </c>
      <c r="G91" s="98" t="s">
        <v>89</v>
      </c>
      <c r="H91" s="102">
        <v>63</v>
      </c>
      <c r="I91" s="101">
        <v>6</v>
      </c>
      <c r="J91" s="101">
        <v>7</v>
      </c>
    </row>
    <row r="92" spans="2:10" ht="27" x14ac:dyDescent="0.25">
      <c r="B92" s="90" t="s">
        <v>187</v>
      </c>
      <c r="C92" s="91">
        <v>250750</v>
      </c>
      <c r="D92" s="96" t="s">
        <v>88</v>
      </c>
      <c r="E92" s="99" t="s">
        <v>20</v>
      </c>
      <c r="F92" s="94" t="s">
        <v>17</v>
      </c>
      <c r="G92" s="98" t="s">
        <v>89</v>
      </c>
      <c r="H92" s="102">
        <v>56</v>
      </c>
      <c r="I92" s="101">
        <v>10</v>
      </c>
      <c r="J92" s="101">
        <v>11</v>
      </c>
    </row>
    <row r="93" spans="2:10" ht="27" x14ac:dyDescent="0.25">
      <c r="B93" s="90" t="s">
        <v>188</v>
      </c>
      <c r="C93" s="91">
        <v>250750</v>
      </c>
      <c r="D93" s="96" t="s">
        <v>88</v>
      </c>
      <c r="E93" s="99" t="s">
        <v>20</v>
      </c>
      <c r="F93" s="94" t="s">
        <v>17</v>
      </c>
      <c r="G93" s="98" t="s">
        <v>92</v>
      </c>
      <c r="H93" s="102">
        <v>6</v>
      </c>
      <c r="I93" s="101">
        <v>3</v>
      </c>
      <c r="J93" s="101">
        <v>7</v>
      </c>
    </row>
    <row r="94" spans="2:10" ht="27" x14ac:dyDescent="0.25">
      <c r="B94" s="90" t="s">
        <v>189</v>
      </c>
      <c r="C94" s="91">
        <v>189750</v>
      </c>
      <c r="D94" s="96" t="s">
        <v>88</v>
      </c>
      <c r="E94" s="99" t="s">
        <v>21</v>
      </c>
      <c r="F94" s="94" t="s">
        <v>17</v>
      </c>
      <c r="G94" s="98" t="s">
        <v>89</v>
      </c>
      <c r="H94" s="102">
        <v>48</v>
      </c>
      <c r="I94" s="101">
        <v>5</v>
      </c>
      <c r="J94" s="101">
        <v>5</v>
      </c>
    </row>
    <row r="95" spans="2:10" ht="27" x14ac:dyDescent="0.25">
      <c r="B95" s="90" t="s">
        <v>190</v>
      </c>
      <c r="C95" s="91">
        <v>200000</v>
      </c>
      <c r="D95" s="96" t="s">
        <v>88</v>
      </c>
      <c r="E95" s="99" t="s">
        <v>21</v>
      </c>
      <c r="F95" s="94" t="s">
        <v>17</v>
      </c>
      <c r="G95" s="98" t="s">
        <v>89</v>
      </c>
      <c r="H95" s="102">
        <v>45</v>
      </c>
      <c r="I95" s="101">
        <v>19</v>
      </c>
      <c r="J95" s="101">
        <v>21</v>
      </c>
    </row>
    <row r="96" spans="2:10" ht="27" x14ac:dyDescent="0.25">
      <c r="B96" s="90" t="s">
        <v>191</v>
      </c>
      <c r="C96" s="91">
        <v>200000</v>
      </c>
      <c r="D96" s="96" t="s">
        <v>88</v>
      </c>
      <c r="E96" s="99" t="s">
        <v>21</v>
      </c>
      <c r="F96" s="94" t="s">
        <v>17</v>
      </c>
      <c r="G96" s="98" t="s">
        <v>92</v>
      </c>
      <c r="H96" s="102">
        <v>4</v>
      </c>
      <c r="I96" s="101">
        <v>3</v>
      </c>
      <c r="J96" s="101">
        <v>3</v>
      </c>
    </row>
    <row r="97" spans="2:10" ht="27" x14ac:dyDescent="0.25">
      <c r="B97" s="90" t="s">
        <v>192</v>
      </c>
      <c r="C97" s="91">
        <v>217250</v>
      </c>
      <c r="D97" s="96" t="s">
        <v>88</v>
      </c>
      <c r="E97" s="99" t="s">
        <v>193</v>
      </c>
      <c r="F97" s="94" t="s">
        <v>17</v>
      </c>
      <c r="G97" s="98" t="s">
        <v>89</v>
      </c>
      <c r="H97" s="102">
        <v>55</v>
      </c>
      <c r="I97" s="101">
        <v>5</v>
      </c>
      <c r="J97" s="101">
        <v>6</v>
      </c>
    </row>
    <row r="98" spans="2:10" ht="27" x14ac:dyDescent="0.25">
      <c r="B98" s="90" t="s">
        <v>194</v>
      </c>
      <c r="C98" s="91">
        <v>200000</v>
      </c>
      <c r="D98" s="96" t="s">
        <v>88</v>
      </c>
      <c r="E98" s="99" t="s">
        <v>193</v>
      </c>
      <c r="F98" s="94" t="s">
        <v>17</v>
      </c>
      <c r="G98" s="98" t="s">
        <v>89</v>
      </c>
      <c r="H98" s="102">
        <v>45</v>
      </c>
      <c r="I98" s="101">
        <v>10</v>
      </c>
      <c r="J98" s="101">
        <v>11</v>
      </c>
    </row>
    <row r="99" spans="2:10" ht="27" x14ac:dyDescent="0.25">
      <c r="B99" s="90" t="s">
        <v>195</v>
      </c>
      <c r="C99" s="91">
        <v>200000</v>
      </c>
      <c r="D99" s="96" t="s">
        <v>88</v>
      </c>
      <c r="E99" s="99" t="s">
        <v>193</v>
      </c>
      <c r="F99" s="94" t="s">
        <v>17</v>
      </c>
      <c r="G99" s="98" t="s">
        <v>92</v>
      </c>
      <c r="H99" s="102">
        <v>4</v>
      </c>
      <c r="I99" s="101">
        <v>2</v>
      </c>
      <c r="J99" s="101">
        <v>3</v>
      </c>
    </row>
    <row r="100" spans="2:10" ht="40.5" x14ac:dyDescent="0.25">
      <c r="B100" s="90" t="s">
        <v>196</v>
      </c>
      <c r="C100" s="91">
        <v>200000</v>
      </c>
      <c r="D100" s="96" t="s">
        <v>88</v>
      </c>
      <c r="E100" s="99" t="s">
        <v>163</v>
      </c>
      <c r="F100" s="94" t="s">
        <v>17</v>
      </c>
      <c r="G100" s="98" t="s">
        <v>89</v>
      </c>
      <c r="H100" s="102">
        <v>50</v>
      </c>
      <c r="I100" s="101">
        <v>5</v>
      </c>
      <c r="J100" s="101">
        <v>5</v>
      </c>
    </row>
    <row r="101" spans="2:10" ht="40.5" x14ac:dyDescent="0.25">
      <c r="B101" s="90" t="s">
        <v>197</v>
      </c>
      <c r="C101" s="91">
        <v>150000</v>
      </c>
      <c r="D101" s="96" t="s">
        <v>88</v>
      </c>
      <c r="E101" s="99" t="s">
        <v>163</v>
      </c>
      <c r="F101" s="94" t="s">
        <v>17</v>
      </c>
      <c r="G101" s="98" t="s">
        <v>89</v>
      </c>
      <c r="H101" s="102">
        <v>34</v>
      </c>
      <c r="I101" s="101">
        <v>14</v>
      </c>
      <c r="J101" s="101">
        <v>19</v>
      </c>
    </row>
    <row r="102" spans="2:10" ht="40.5" x14ac:dyDescent="0.25">
      <c r="B102" s="90" t="s">
        <v>198</v>
      </c>
      <c r="C102" s="91">
        <v>150000</v>
      </c>
      <c r="D102" s="96" t="s">
        <v>88</v>
      </c>
      <c r="E102" s="99" t="s">
        <v>163</v>
      </c>
      <c r="F102" s="94" t="s">
        <v>17</v>
      </c>
      <c r="G102" s="98" t="s">
        <v>92</v>
      </c>
      <c r="H102" s="102">
        <v>3</v>
      </c>
      <c r="I102" s="101">
        <v>3</v>
      </c>
      <c r="J102" s="101">
        <v>3</v>
      </c>
    </row>
    <row r="103" spans="2:10" ht="27" x14ac:dyDescent="0.25">
      <c r="B103" s="90" t="s">
        <v>199</v>
      </c>
      <c r="C103" s="91">
        <v>200000</v>
      </c>
      <c r="D103" s="96" t="s">
        <v>88</v>
      </c>
      <c r="E103" s="99" t="s">
        <v>174</v>
      </c>
      <c r="F103" s="94" t="s">
        <v>17</v>
      </c>
      <c r="G103" s="98" t="s">
        <v>89</v>
      </c>
      <c r="H103" s="102">
        <v>50</v>
      </c>
      <c r="I103" s="101">
        <v>5</v>
      </c>
      <c r="J103" s="101">
        <v>6</v>
      </c>
    </row>
    <row r="104" spans="2:10" ht="27" x14ac:dyDescent="0.25">
      <c r="B104" s="90" t="s">
        <v>200</v>
      </c>
      <c r="C104" s="91">
        <v>200000</v>
      </c>
      <c r="D104" s="96" t="s">
        <v>88</v>
      </c>
      <c r="E104" s="99" t="s">
        <v>174</v>
      </c>
      <c r="F104" s="94" t="s">
        <v>17</v>
      </c>
      <c r="G104" s="98" t="s">
        <v>89</v>
      </c>
      <c r="H104" s="102">
        <v>45</v>
      </c>
      <c r="I104" s="101">
        <v>10</v>
      </c>
      <c r="J104" s="101">
        <v>11</v>
      </c>
    </row>
    <row r="105" spans="2:10" ht="27" x14ac:dyDescent="0.25">
      <c r="B105" s="90" t="s">
        <v>201</v>
      </c>
      <c r="C105" s="91">
        <v>178000</v>
      </c>
      <c r="D105" s="96" t="s">
        <v>88</v>
      </c>
      <c r="E105" s="99" t="s">
        <v>174</v>
      </c>
      <c r="F105" s="94" t="s">
        <v>17</v>
      </c>
      <c r="G105" s="98" t="s">
        <v>92</v>
      </c>
      <c r="H105" s="102">
        <v>4</v>
      </c>
      <c r="I105" s="101">
        <v>2</v>
      </c>
      <c r="J105" s="101">
        <v>3</v>
      </c>
    </row>
    <row r="106" spans="2:10" ht="27" x14ac:dyDescent="0.25">
      <c r="B106" s="90" t="s">
        <v>202</v>
      </c>
      <c r="C106" s="91">
        <v>400000</v>
      </c>
      <c r="D106" s="96" t="s">
        <v>88</v>
      </c>
      <c r="E106" s="99" t="s">
        <v>203</v>
      </c>
      <c r="F106" s="94" t="s">
        <v>17</v>
      </c>
      <c r="G106" s="98" t="s">
        <v>89</v>
      </c>
      <c r="H106" s="102">
        <v>100</v>
      </c>
      <c r="I106" s="101">
        <v>4</v>
      </c>
      <c r="J106" s="101">
        <v>7</v>
      </c>
    </row>
    <row r="107" spans="2:10" ht="27" x14ac:dyDescent="0.25">
      <c r="B107" s="90" t="s">
        <v>204</v>
      </c>
      <c r="C107" s="91">
        <v>400000</v>
      </c>
      <c r="D107" s="96" t="s">
        <v>88</v>
      </c>
      <c r="E107" s="99" t="s">
        <v>203</v>
      </c>
      <c r="F107" s="94" t="s">
        <v>17</v>
      </c>
      <c r="G107" s="98" t="s">
        <v>89</v>
      </c>
      <c r="H107" s="102">
        <v>89</v>
      </c>
      <c r="I107" s="101">
        <v>9</v>
      </c>
      <c r="J107" s="101">
        <v>10</v>
      </c>
    </row>
    <row r="108" spans="2:10" ht="40.5" x14ac:dyDescent="0.25">
      <c r="B108" s="90" t="s">
        <v>205</v>
      </c>
      <c r="C108" s="91">
        <v>400000</v>
      </c>
      <c r="D108" s="96" t="s">
        <v>88</v>
      </c>
      <c r="E108" s="99" t="s">
        <v>203</v>
      </c>
      <c r="F108" s="94" t="s">
        <v>17</v>
      </c>
      <c r="G108" s="98" t="s">
        <v>92</v>
      </c>
      <c r="H108" s="102">
        <v>8</v>
      </c>
      <c r="I108" s="101">
        <v>8</v>
      </c>
      <c r="J108" s="101">
        <v>9</v>
      </c>
    </row>
    <row r="109" spans="2:10" ht="27" x14ac:dyDescent="0.25">
      <c r="B109" s="90" t="s">
        <v>206</v>
      </c>
      <c r="C109" s="91">
        <v>300000</v>
      </c>
      <c r="D109" s="96" t="s">
        <v>88</v>
      </c>
      <c r="E109" s="99" t="s">
        <v>161</v>
      </c>
      <c r="F109" s="94" t="s">
        <v>17</v>
      </c>
      <c r="G109" s="98" t="s">
        <v>89</v>
      </c>
      <c r="H109" s="102">
        <v>75</v>
      </c>
      <c r="I109" s="101">
        <v>1</v>
      </c>
      <c r="J109" s="101">
        <v>1</v>
      </c>
    </row>
    <row r="110" spans="2:10" ht="27" x14ac:dyDescent="0.25">
      <c r="B110" s="90" t="s">
        <v>207</v>
      </c>
      <c r="C110" s="91">
        <v>300000</v>
      </c>
      <c r="D110" s="96" t="s">
        <v>88</v>
      </c>
      <c r="E110" s="99" t="s">
        <v>161</v>
      </c>
      <c r="F110" s="94" t="s">
        <v>17</v>
      </c>
      <c r="G110" s="98" t="s">
        <v>89</v>
      </c>
      <c r="H110" s="102">
        <v>67</v>
      </c>
      <c r="I110" s="101">
        <v>6</v>
      </c>
      <c r="J110" s="101">
        <v>6</v>
      </c>
    </row>
    <row r="111" spans="2:10" ht="40.5" x14ac:dyDescent="0.25">
      <c r="B111" s="90" t="s">
        <v>208</v>
      </c>
      <c r="C111" s="91">
        <v>242250</v>
      </c>
      <c r="D111" s="96" t="s">
        <v>88</v>
      </c>
      <c r="E111" s="99" t="s">
        <v>161</v>
      </c>
      <c r="F111" s="94" t="s">
        <v>17</v>
      </c>
      <c r="G111" s="98" t="s">
        <v>92</v>
      </c>
      <c r="H111" s="102">
        <v>5</v>
      </c>
      <c r="I111" s="101">
        <v>9</v>
      </c>
      <c r="J111" s="101">
        <v>10</v>
      </c>
    </row>
    <row r="112" spans="2:10" ht="27" x14ac:dyDescent="0.25">
      <c r="B112" s="90" t="s">
        <v>209</v>
      </c>
      <c r="C112" s="91">
        <v>161250</v>
      </c>
      <c r="D112" s="96" t="s">
        <v>88</v>
      </c>
      <c r="E112" s="99" t="s">
        <v>32</v>
      </c>
      <c r="F112" s="94" t="s">
        <v>17</v>
      </c>
      <c r="G112" s="98" t="s">
        <v>89</v>
      </c>
      <c r="H112" s="102">
        <v>41</v>
      </c>
      <c r="I112" s="101">
        <v>1</v>
      </c>
      <c r="J112" s="101">
        <v>2</v>
      </c>
    </row>
    <row r="113" spans="2:10" ht="27" x14ac:dyDescent="0.25">
      <c r="B113" s="90" t="s">
        <v>210</v>
      </c>
      <c r="C113" s="91">
        <v>100000</v>
      </c>
      <c r="D113" s="96" t="s">
        <v>88</v>
      </c>
      <c r="E113" s="99" t="s">
        <v>32</v>
      </c>
      <c r="F113" s="94" t="s">
        <v>17</v>
      </c>
      <c r="G113" s="98" t="s">
        <v>89</v>
      </c>
      <c r="H113" s="102">
        <v>23</v>
      </c>
      <c r="I113" s="101">
        <v>6</v>
      </c>
      <c r="J113" s="101">
        <v>7</v>
      </c>
    </row>
    <row r="114" spans="2:10" ht="27" x14ac:dyDescent="0.25">
      <c r="B114" s="90" t="s">
        <v>211</v>
      </c>
      <c r="C114" s="91">
        <v>100000</v>
      </c>
      <c r="D114" s="96" t="s">
        <v>88</v>
      </c>
      <c r="E114" s="99" t="s">
        <v>32</v>
      </c>
      <c r="F114" s="94" t="s">
        <v>17</v>
      </c>
      <c r="G114" s="98" t="s">
        <v>92</v>
      </c>
      <c r="H114" s="102">
        <v>2</v>
      </c>
      <c r="I114" s="101">
        <v>10</v>
      </c>
      <c r="J114" s="101">
        <v>11</v>
      </c>
    </row>
    <row r="115" spans="2:10" ht="27" x14ac:dyDescent="0.25">
      <c r="B115" s="90" t="s">
        <v>212</v>
      </c>
      <c r="C115" s="91">
        <v>199250</v>
      </c>
      <c r="D115" s="96" t="s">
        <v>88</v>
      </c>
      <c r="E115" s="99" t="s">
        <v>33</v>
      </c>
      <c r="F115" s="94" t="s">
        <v>17</v>
      </c>
      <c r="G115" s="98" t="s">
        <v>89</v>
      </c>
      <c r="H115" s="102">
        <v>50</v>
      </c>
      <c r="I115" s="101">
        <v>1</v>
      </c>
      <c r="J115" s="101">
        <v>2</v>
      </c>
    </row>
    <row r="116" spans="2:10" ht="27" x14ac:dyDescent="0.25">
      <c r="B116" s="90" t="s">
        <v>213</v>
      </c>
      <c r="C116" s="91">
        <v>200000</v>
      </c>
      <c r="D116" s="96" t="s">
        <v>88</v>
      </c>
      <c r="E116" s="99" t="s">
        <v>33</v>
      </c>
      <c r="F116" s="94" t="s">
        <v>17</v>
      </c>
      <c r="G116" s="98" t="s">
        <v>89</v>
      </c>
      <c r="H116" s="102">
        <v>45</v>
      </c>
      <c r="I116" s="101">
        <v>7</v>
      </c>
      <c r="J116" s="101">
        <v>8</v>
      </c>
    </row>
    <row r="117" spans="2:10" ht="27" x14ac:dyDescent="0.25">
      <c r="B117" s="90" t="s">
        <v>214</v>
      </c>
      <c r="C117" s="91">
        <v>200000</v>
      </c>
      <c r="D117" s="96" t="s">
        <v>88</v>
      </c>
      <c r="E117" s="99" t="s">
        <v>33</v>
      </c>
      <c r="F117" s="94" t="s">
        <v>17</v>
      </c>
      <c r="G117" s="98" t="s">
        <v>92</v>
      </c>
      <c r="H117" s="102">
        <v>4</v>
      </c>
      <c r="I117" s="101">
        <v>11</v>
      </c>
      <c r="J117" s="101">
        <v>13</v>
      </c>
    </row>
    <row r="118" spans="2:10" ht="27" x14ac:dyDescent="0.25">
      <c r="B118" s="90" t="s">
        <v>215</v>
      </c>
      <c r="C118" s="91">
        <v>311000</v>
      </c>
      <c r="D118" s="96" t="s">
        <v>88</v>
      </c>
      <c r="E118" s="99" t="s">
        <v>34</v>
      </c>
      <c r="F118" s="94" t="s">
        <v>17</v>
      </c>
      <c r="G118" s="98" t="s">
        <v>89</v>
      </c>
      <c r="H118" s="102">
        <v>78</v>
      </c>
      <c r="I118" s="101">
        <v>5</v>
      </c>
      <c r="J118" s="101">
        <v>6</v>
      </c>
    </row>
    <row r="119" spans="2:10" ht="27" x14ac:dyDescent="0.25">
      <c r="B119" s="90" t="s">
        <v>216</v>
      </c>
      <c r="C119" s="91">
        <v>311000</v>
      </c>
      <c r="D119" s="96" t="s">
        <v>88</v>
      </c>
      <c r="E119" s="99" t="s">
        <v>34</v>
      </c>
      <c r="F119" s="94" t="s">
        <v>17</v>
      </c>
      <c r="G119" s="98" t="s">
        <v>89</v>
      </c>
      <c r="H119" s="102">
        <v>70</v>
      </c>
      <c r="I119" s="101">
        <v>9</v>
      </c>
      <c r="J119" s="101">
        <v>10</v>
      </c>
    </row>
    <row r="120" spans="2:10" ht="27" x14ac:dyDescent="0.25">
      <c r="B120" s="90" t="s">
        <v>217</v>
      </c>
      <c r="C120" s="91">
        <v>311000</v>
      </c>
      <c r="D120" s="96" t="s">
        <v>88</v>
      </c>
      <c r="E120" s="99" t="s">
        <v>34</v>
      </c>
      <c r="F120" s="94" t="s">
        <v>17</v>
      </c>
      <c r="G120" s="98" t="s">
        <v>92</v>
      </c>
      <c r="H120" s="102">
        <v>7</v>
      </c>
      <c r="I120" s="101">
        <v>1</v>
      </c>
      <c r="J120" s="101">
        <v>1</v>
      </c>
    </row>
    <row r="121" spans="2:10" ht="27" x14ac:dyDescent="0.25">
      <c r="B121" s="90" t="s">
        <v>218</v>
      </c>
      <c r="C121" s="91">
        <v>300000</v>
      </c>
      <c r="D121" s="96" t="s">
        <v>88</v>
      </c>
      <c r="E121" s="99" t="s">
        <v>61</v>
      </c>
      <c r="F121" s="94" t="s">
        <v>17</v>
      </c>
      <c r="G121" s="98" t="s">
        <v>89</v>
      </c>
      <c r="H121" s="102">
        <v>75</v>
      </c>
      <c r="I121" s="101">
        <v>13</v>
      </c>
      <c r="J121" s="101">
        <v>15</v>
      </c>
    </row>
    <row r="122" spans="2:10" ht="27" x14ac:dyDescent="0.25">
      <c r="B122" s="90" t="s">
        <v>219</v>
      </c>
      <c r="C122" s="91">
        <v>300000</v>
      </c>
      <c r="D122" s="96" t="s">
        <v>88</v>
      </c>
      <c r="E122" s="99" t="s">
        <v>61</v>
      </c>
      <c r="F122" s="94" t="s">
        <v>17</v>
      </c>
      <c r="G122" s="98" t="s">
        <v>89</v>
      </c>
      <c r="H122" s="102">
        <v>67</v>
      </c>
      <c r="I122" s="101">
        <v>22</v>
      </c>
      <c r="J122" s="101">
        <v>24</v>
      </c>
    </row>
    <row r="123" spans="2:10" ht="27" x14ac:dyDescent="0.25">
      <c r="B123" s="90" t="s">
        <v>220</v>
      </c>
      <c r="C123" s="91">
        <v>200000</v>
      </c>
      <c r="D123" s="96" t="s">
        <v>88</v>
      </c>
      <c r="E123" s="99" t="s">
        <v>61</v>
      </c>
      <c r="F123" s="94" t="s">
        <v>17</v>
      </c>
      <c r="G123" s="98" t="s">
        <v>92</v>
      </c>
      <c r="H123" s="102">
        <v>4</v>
      </c>
      <c r="I123" s="101">
        <v>2</v>
      </c>
      <c r="J123" s="101">
        <v>3</v>
      </c>
    </row>
    <row r="124" spans="2:10" ht="27" x14ac:dyDescent="0.25">
      <c r="B124" s="90" t="s">
        <v>221</v>
      </c>
      <c r="C124" s="91">
        <v>300000</v>
      </c>
      <c r="D124" s="96" t="s">
        <v>88</v>
      </c>
      <c r="E124" s="99" t="s">
        <v>181</v>
      </c>
      <c r="F124" s="94" t="s">
        <v>17</v>
      </c>
      <c r="G124" s="98" t="s">
        <v>89</v>
      </c>
      <c r="H124" s="102">
        <v>75</v>
      </c>
      <c r="I124" s="101">
        <v>12</v>
      </c>
      <c r="J124" s="101">
        <v>13</v>
      </c>
    </row>
    <row r="125" spans="2:10" ht="27" x14ac:dyDescent="0.25">
      <c r="B125" s="90" t="s">
        <v>222</v>
      </c>
      <c r="C125" s="91">
        <v>300000</v>
      </c>
      <c r="D125" s="96" t="s">
        <v>88</v>
      </c>
      <c r="E125" s="99" t="s">
        <v>181</v>
      </c>
      <c r="F125" s="94" t="s">
        <v>17</v>
      </c>
      <c r="G125" s="98" t="s">
        <v>89</v>
      </c>
      <c r="H125" s="102">
        <v>67</v>
      </c>
      <c r="I125" s="101">
        <v>19</v>
      </c>
      <c r="J125" s="101">
        <v>22</v>
      </c>
    </row>
    <row r="126" spans="2:10" ht="27" x14ac:dyDescent="0.25">
      <c r="B126" s="90" t="s">
        <v>223</v>
      </c>
      <c r="C126" s="91">
        <v>211750</v>
      </c>
      <c r="D126" s="96" t="s">
        <v>88</v>
      </c>
      <c r="E126" s="99" t="s">
        <v>181</v>
      </c>
      <c r="F126" s="94" t="s">
        <v>17</v>
      </c>
      <c r="G126" s="98" t="s">
        <v>92</v>
      </c>
      <c r="H126" s="102">
        <v>5</v>
      </c>
      <c r="I126" s="101">
        <v>7</v>
      </c>
      <c r="J126" s="101">
        <v>8</v>
      </c>
    </row>
    <row r="127" spans="2:10" ht="27" x14ac:dyDescent="0.25">
      <c r="B127" s="90" t="s">
        <v>224</v>
      </c>
      <c r="C127" s="91">
        <v>350000</v>
      </c>
      <c r="D127" s="96" t="s">
        <v>88</v>
      </c>
      <c r="E127" s="99" t="s">
        <v>58</v>
      </c>
      <c r="F127" s="94" t="s">
        <v>17</v>
      </c>
      <c r="G127" s="98" t="s">
        <v>89</v>
      </c>
      <c r="H127" s="102">
        <v>88</v>
      </c>
      <c r="I127" s="101">
        <v>11</v>
      </c>
      <c r="J127" s="101">
        <v>13</v>
      </c>
    </row>
    <row r="128" spans="2:10" ht="27" x14ac:dyDescent="0.25">
      <c r="B128" s="90" t="s">
        <v>225</v>
      </c>
      <c r="C128" s="91">
        <v>350000</v>
      </c>
      <c r="D128" s="96" t="s">
        <v>88</v>
      </c>
      <c r="E128" s="99" t="s">
        <v>58</v>
      </c>
      <c r="F128" s="94" t="s">
        <v>17</v>
      </c>
      <c r="G128" s="98" t="s">
        <v>89</v>
      </c>
      <c r="H128" s="102">
        <v>78</v>
      </c>
      <c r="I128" s="101">
        <v>1</v>
      </c>
      <c r="J128" s="101">
        <v>2</v>
      </c>
    </row>
    <row r="129" spans="2:10" ht="27" x14ac:dyDescent="0.25">
      <c r="B129" s="90" t="s">
        <v>226</v>
      </c>
      <c r="C129" s="91">
        <v>300000</v>
      </c>
      <c r="D129" s="96" t="s">
        <v>88</v>
      </c>
      <c r="E129" s="99" t="s">
        <v>58</v>
      </c>
      <c r="F129" s="94" t="s">
        <v>17</v>
      </c>
      <c r="G129" s="98" t="s">
        <v>92</v>
      </c>
      <c r="H129" s="102">
        <v>6</v>
      </c>
      <c r="I129" s="101">
        <v>11</v>
      </c>
      <c r="J129" s="101">
        <v>12</v>
      </c>
    </row>
    <row r="130" spans="2:10" ht="27" x14ac:dyDescent="0.25">
      <c r="B130" s="90" t="s">
        <v>227</v>
      </c>
      <c r="C130" s="91">
        <v>200000</v>
      </c>
      <c r="D130" s="96" t="s">
        <v>88</v>
      </c>
      <c r="E130" s="99" t="s">
        <v>176</v>
      </c>
      <c r="F130" s="94" t="s">
        <v>17</v>
      </c>
      <c r="G130" s="98" t="s">
        <v>89</v>
      </c>
      <c r="H130" s="102">
        <v>50</v>
      </c>
      <c r="I130" s="101">
        <v>15</v>
      </c>
      <c r="J130" s="101">
        <v>17</v>
      </c>
    </row>
    <row r="131" spans="2:10" ht="27" x14ac:dyDescent="0.25">
      <c r="B131" s="90" t="s">
        <v>228</v>
      </c>
      <c r="C131" s="91">
        <v>200000</v>
      </c>
      <c r="D131" s="96" t="s">
        <v>88</v>
      </c>
      <c r="E131" s="99" t="s">
        <v>176</v>
      </c>
      <c r="F131" s="94" t="s">
        <v>17</v>
      </c>
      <c r="G131" s="98" t="s">
        <v>89</v>
      </c>
      <c r="H131" s="102">
        <v>45</v>
      </c>
      <c r="I131" s="101">
        <v>6</v>
      </c>
      <c r="J131" s="101">
        <v>6</v>
      </c>
    </row>
    <row r="132" spans="2:10" ht="27" x14ac:dyDescent="0.25">
      <c r="B132" s="90" t="s">
        <v>229</v>
      </c>
      <c r="C132" s="91">
        <v>182250</v>
      </c>
      <c r="D132" s="96" t="s">
        <v>88</v>
      </c>
      <c r="E132" s="99" t="s">
        <v>176</v>
      </c>
      <c r="F132" s="94" t="s">
        <v>17</v>
      </c>
      <c r="G132" s="98" t="s">
        <v>92</v>
      </c>
      <c r="H132" s="102">
        <v>4</v>
      </c>
      <c r="I132" s="101">
        <v>14</v>
      </c>
      <c r="J132" s="101">
        <v>15</v>
      </c>
    </row>
    <row r="133" spans="2:10" ht="27" x14ac:dyDescent="0.25">
      <c r="B133" s="90" t="s">
        <v>230</v>
      </c>
      <c r="C133" s="91">
        <v>250000</v>
      </c>
      <c r="D133" s="96" t="s">
        <v>88</v>
      </c>
      <c r="E133" s="99" t="s">
        <v>54</v>
      </c>
      <c r="F133" s="94" t="s">
        <v>17</v>
      </c>
      <c r="G133" s="98" t="s">
        <v>89</v>
      </c>
      <c r="H133" s="102">
        <v>63</v>
      </c>
      <c r="I133" s="101">
        <v>1</v>
      </c>
      <c r="J133" s="101">
        <v>1</v>
      </c>
    </row>
    <row r="134" spans="2:10" ht="27" x14ac:dyDescent="0.25">
      <c r="B134" s="90" t="s">
        <v>231</v>
      </c>
      <c r="C134" s="91">
        <v>250000</v>
      </c>
      <c r="D134" s="96" t="s">
        <v>88</v>
      </c>
      <c r="E134" s="99" t="s">
        <v>54</v>
      </c>
      <c r="F134" s="94" t="s">
        <v>17</v>
      </c>
      <c r="G134" s="98" t="s">
        <v>89</v>
      </c>
      <c r="H134" s="102">
        <v>56</v>
      </c>
      <c r="I134" s="101">
        <v>6</v>
      </c>
      <c r="J134" s="101">
        <v>7</v>
      </c>
    </row>
    <row r="135" spans="2:10" ht="27" x14ac:dyDescent="0.25">
      <c r="B135" s="90" t="s">
        <v>232</v>
      </c>
      <c r="C135" s="91">
        <v>250000</v>
      </c>
      <c r="D135" s="96" t="s">
        <v>88</v>
      </c>
      <c r="E135" s="99" t="s">
        <v>54</v>
      </c>
      <c r="F135" s="94" t="s">
        <v>17</v>
      </c>
      <c r="G135" s="98" t="s">
        <v>92</v>
      </c>
      <c r="H135" s="102">
        <v>5</v>
      </c>
      <c r="I135" s="101">
        <v>10</v>
      </c>
      <c r="J135" s="101">
        <v>11</v>
      </c>
    </row>
    <row r="136" spans="2:10" ht="27" x14ac:dyDescent="0.25">
      <c r="B136" s="90" t="s">
        <v>233</v>
      </c>
      <c r="C136" s="91">
        <v>267750</v>
      </c>
      <c r="D136" s="96" t="s">
        <v>88</v>
      </c>
      <c r="E136" s="99" t="s">
        <v>55</v>
      </c>
      <c r="F136" s="94" t="s">
        <v>17</v>
      </c>
      <c r="G136" s="98" t="s">
        <v>89</v>
      </c>
      <c r="H136" s="102">
        <v>67</v>
      </c>
      <c r="I136" s="101">
        <v>1</v>
      </c>
      <c r="J136" s="101">
        <v>2</v>
      </c>
    </row>
    <row r="137" spans="2:10" ht="27" x14ac:dyDescent="0.25">
      <c r="B137" s="90" t="s">
        <v>234</v>
      </c>
      <c r="C137" s="91">
        <v>267750</v>
      </c>
      <c r="D137" s="96" t="s">
        <v>88</v>
      </c>
      <c r="E137" s="99" t="s">
        <v>55</v>
      </c>
      <c r="F137" s="94" t="s">
        <v>17</v>
      </c>
      <c r="G137" s="98" t="s">
        <v>89</v>
      </c>
      <c r="H137" s="102">
        <v>60</v>
      </c>
      <c r="I137" s="101">
        <v>5</v>
      </c>
      <c r="J137" s="101">
        <v>5</v>
      </c>
    </row>
    <row r="138" spans="2:10" ht="27" x14ac:dyDescent="0.25">
      <c r="B138" s="90" t="s">
        <v>235</v>
      </c>
      <c r="C138" s="91">
        <v>267750</v>
      </c>
      <c r="D138" s="96" t="s">
        <v>88</v>
      </c>
      <c r="E138" s="99" t="s">
        <v>55</v>
      </c>
      <c r="F138" s="94" t="s">
        <v>17</v>
      </c>
      <c r="G138" s="98" t="s">
        <v>92</v>
      </c>
      <c r="H138" s="102">
        <v>6</v>
      </c>
      <c r="I138" s="101">
        <v>19</v>
      </c>
      <c r="J138" s="101">
        <v>21</v>
      </c>
    </row>
    <row r="139" spans="2:10" ht="27" x14ac:dyDescent="0.25">
      <c r="B139" s="90" t="s">
        <v>236</v>
      </c>
      <c r="C139" s="91">
        <v>350000</v>
      </c>
      <c r="D139" s="96" t="s">
        <v>88</v>
      </c>
      <c r="E139" s="99" t="s">
        <v>237</v>
      </c>
      <c r="F139" s="94" t="s">
        <v>17</v>
      </c>
      <c r="G139" s="98" t="s">
        <v>89</v>
      </c>
      <c r="H139" s="102">
        <v>88</v>
      </c>
      <c r="I139" s="101">
        <v>1</v>
      </c>
      <c r="J139" s="101">
        <v>1</v>
      </c>
    </row>
    <row r="140" spans="2:10" ht="27" x14ac:dyDescent="0.25">
      <c r="B140" s="90" t="s">
        <v>238</v>
      </c>
      <c r="C140" s="91">
        <v>350000</v>
      </c>
      <c r="D140" s="96" t="s">
        <v>88</v>
      </c>
      <c r="E140" s="99" t="s">
        <v>237</v>
      </c>
      <c r="F140" s="94" t="s">
        <v>17</v>
      </c>
      <c r="G140" s="98" t="s">
        <v>89</v>
      </c>
      <c r="H140" s="102">
        <v>78</v>
      </c>
      <c r="I140" s="101">
        <v>5</v>
      </c>
      <c r="J140" s="101">
        <v>6</v>
      </c>
    </row>
    <row r="141" spans="2:10" ht="27" x14ac:dyDescent="0.25">
      <c r="B141" s="90" t="s">
        <v>239</v>
      </c>
      <c r="C141" s="91">
        <v>256500</v>
      </c>
      <c r="D141" s="96" t="s">
        <v>88</v>
      </c>
      <c r="E141" s="99" t="s">
        <v>237</v>
      </c>
      <c r="F141" s="94" t="s">
        <v>17</v>
      </c>
      <c r="G141" s="98" t="s">
        <v>92</v>
      </c>
      <c r="H141" s="102">
        <v>6</v>
      </c>
      <c r="I141" s="101">
        <v>15</v>
      </c>
      <c r="J141" s="101">
        <v>17</v>
      </c>
    </row>
    <row r="142" spans="2:10" ht="40.5" x14ac:dyDescent="0.25">
      <c r="B142" s="90" t="s">
        <v>240</v>
      </c>
      <c r="C142" s="91">
        <v>200000</v>
      </c>
      <c r="D142" s="96" t="s">
        <v>88</v>
      </c>
      <c r="E142" s="99" t="s">
        <v>51</v>
      </c>
      <c r="F142" s="94" t="s">
        <v>17</v>
      </c>
      <c r="G142" s="98" t="s">
        <v>89</v>
      </c>
      <c r="H142" s="102">
        <v>50</v>
      </c>
      <c r="I142" s="101">
        <v>1</v>
      </c>
      <c r="J142" s="101">
        <v>1</v>
      </c>
    </row>
    <row r="143" spans="2:10" ht="40.5" x14ac:dyDescent="0.25">
      <c r="B143" s="90" t="s">
        <v>241</v>
      </c>
      <c r="C143" s="91">
        <v>200000</v>
      </c>
      <c r="D143" s="96" t="s">
        <v>88</v>
      </c>
      <c r="E143" s="99" t="s">
        <v>51</v>
      </c>
      <c r="F143" s="94" t="s">
        <v>17</v>
      </c>
      <c r="G143" s="98" t="s">
        <v>89</v>
      </c>
      <c r="H143" s="102">
        <v>45</v>
      </c>
      <c r="I143" s="101">
        <v>6</v>
      </c>
      <c r="J143" s="101">
        <v>7</v>
      </c>
    </row>
    <row r="144" spans="2:10" ht="40.5" x14ac:dyDescent="0.25">
      <c r="B144" s="90" t="s">
        <v>242</v>
      </c>
      <c r="C144" s="91">
        <v>200000</v>
      </c>
      <c r="D144" s="96" t="s">
        <v>88</v>
      </c>
      <c r="E144" s="99" t="s">
        <v>51</v>
      </c>
      <c r="F144" s="94" t="s">
        <v>17</v>
      </c>
      <c r="G144" s="98" t="s">
        <v>92</v>
      </c>
      <c r="H144" s="102">
        <v>4</v>
      </c>
      <c r="I144" s="101">
        <v>10</v>
      </c>
      <c r="J144" s="101">
        <v>11</v>
      </c>
    </row>
    <row r="145" spans="2:10" ht="27" x14ac:dyDescent="0.25">
      <c r="B145" s="90" t="s">
        <v>243</v>
      </c>
      <c r="C145" s="91">
        <v>300000</v>
      </c>
      <c r="D145" s="96" t="s">
        <v>88</v>
      </c>
      <c r="E145" s="99" t="s">
        <v>46</v>
      </c>
      <c r="F145" s="94" t="s">
        <v>17</v>
      </c>
      <c r="G145" s="98" t="s">
        <v>89</v>
      </c>
      <c r="H145" s="102">
        <v>75</v>
      </c>
      <c r="I145" s="101">
        <v>1</v>
      </c>
      <c r="J145" s="101">
        <v>2</v>
      </c>
    </row>
    <row r="146" spans="2:10" ht="27" x14ac:dyDescent="0.25">
      <c r="B146" s="90" t="s">
        <v>244</v>
      </c>
      <c r="C146" s="91">
        <v>300000</v>
      </c>
      <c r="D146" s="96" t="s">
        <v>88</v>
      </c>
      <c r="E146" s="99" t="s">
        <v>46</v>
      </c>
      <c r="F146" s="94" t="s">
        <v>17</v>
      </c>
      <c r="G146" s="98" t="s">
        <v>89</v>
      </c>
      <c r="H146" s="102">
        <v>67</v>
      </c>
      <c r="I146" s="101">
        <v>19</v>
      </c>
      <c r="J146" s="101">
        <v>21</v>
      </c>
    </row>
    <row r="147" spans="2:10" ht="27" x14ac:dyDescent="0.25">
      <c r="B147" s="90" t="s">
        <v>245</v>
      </c>
      <c r="C147" s="91">
        <v>300000</v>
      </c>
      <c r="D147" s="96" t="s">
        <v>88</v>
      </c>
      <c r="E147" s="99" t="s">
        <v>46</v>
      </c>
      <c r="F147" s="94" t="s">
        <v>17</v>
      </c>
      <c r="G147" s="98" t="s">
        <v>92</v>
      </c>
      <c r="H147" s="102">
        <v>6</v>
      </c>
      <c r="I147" s="101">
        <v>4</v>
      </c>
      <c r="J147" s="101">
        <v>5</v>
      </c>
    </row>
    <row r="148" spans="2:10" ht="27" x14ac:dyDescent="0.25">
      <c r="B148" s="90" t="s">
        <v>246</v>
      </c>
      <c r="C148" s="91">
        <v>300000</v>
      </c>
      <c r="D148" s="96" t="s">
        <v>88</v>
      </c>
      <c r="E148" s="99" t="s">
        <v>47</v>
      </c>
      <c r="F148" s="94" t="s">
        <v>17</v>
      </c>
      <c r="G148" s="98" t="s">
        <v>89</v>
      </c>
      <c r="H148" s="102">
        <v>75</v>
      </c>
      <c r="I148" s="101">
        <v>10</v>
      </c>
      <c r="J148" s="101">
        <v>11</v>
      </c>
    </row>
    <row r="149" spans="2:10" ht="27" x14ac:dyDescent="0.25">
      <c r="B149" s="90" t="s">
        <v>247</v>
      </c>
      <c r="C149" s="91">
        <v>300000</v>
      </c>
      <c r="D149" s="96" t="s">
        <v>88</v>
      </c>
      <c r="E149" s="99" t="s">
        <v>47</v>
      </c>
      <c r="F149" s="94" t="s">
        <v>17</v>
      </c>
      <c r="G149" s="98" t="s">
        <v>89</v>
      </c>
      <c r="H149" s="102">
        <v>67</v>
      </c>
      <c r="I149" s="101">
        <v>1</v>
      </c>
      <c r="J149" s="101">
        <v>1</v>
      </c>
    </row>
    <row r="150" spans="2:10" ht="27" x14ac:dyDescent="0.25">
      <c r="B150" s="90" t="s">
        <v>248</v>
      </c>
      <c r="C150" s="91">
        <v>200000</v>
      </c>
      <c r="D150" s="96" t="s">
        <v>88</v>
      </c>
      <c r="E150" s="99" t="s">
        <v>47</v>
      </c>
      <c r="F150" s="94" t="s">
        <v>17</v>
      </c>
      <c r="G150" s="98" t="s">
        <v>92</v>
      </c>
      <c r="H150" s="102">
        <v>4</v>
      </c>
      <c r="I150" s="101">
        <v>8</v>
      </c>
      <c r="J150" s="101">
        <v>9</v>
      </c>
    </row>
    <row r="151" spans="2:10" ht="27" x14ac:dyDescent="0.25">
      <c r="B151" s="90" t="s">
        <v>249</v>
      </c>
      <c r="C151" s="91">
        <v>150000</v>
      </c>
      <c r="D151" s="96" t="s">
        <v>88</v>
      </c>
      <c r="E151" s="99" t="s">
        <v>41</v>
      </c>
      <c r="F151" s="94" t="s">
        <v>17</v>
      </c>
      <c r="G151" s="98" t="s">
        <v>89</v>
      </c>
      <c r="H151" s="102">
        <v>38</v>
      </c>
      <c r="I151" s="101">
        <v>12</v>
      </c>
      <c r="J151" s="101">
        <v>13</v>
      </c>
    </row>
    <row r="152" spans="2:10" ht="27" x14ac:dyDescent="0.25">
      <c r="B152" s="90" t="s">
        <v>250</v>
      </c>
      <c r="C152" s="91">
        <v>100000</v>
      </c>
      <c r="D152" s="96" t="s">
        <v>88</v>
      </c>
      <c r="E152" s="99" t="s">
        <v>41</v>
      </c>
      <c r="F152" s="94" t="s">
        <v>17</v>
      </c>
      <c r="G152" s="98" t="s">
        <v>89</v>
      </c>
      <c r="H152" s="102">
        <v>23</v>
      </c>
      <c r="I152" s="101">
        <v>12</v>
      </c>
      <c r="J152" s="101">
        <v>13</v>
      </c>
    </row>
    <row r="153" spans="2:10" ht="40.5" x14ac:dyDescent="0.25">
      <c r="B153" s="90" t="s">
        <v>251</v>
      </c>
      <c r="C153" s="91">
        <v>100000</v>
      </c>
      <c r="D153" s="96" t="s">
        <v>88</v>
      </c>
      <c r="E153" s="99" t="s">
        <v>41</v>
      </c>
      <c r="F153" s="94" t="s">
        <v>17</v>
      </c>
      <c r="G153" s="98" t="s">
        <v>92</v>
      </c>
      <c r="H153" s="102">
        <v>2</v>
      </c>
      <c r="I153" s="101">
        <v>10</v>
      </c>
      <c r="J153" s="101">
        <v>12</v>
      </c>
    </row>
    <row r="154" spans="2:10" ht="27" x14ac:dyDescent="0.25">
      <c r="B154" s="90" t="s">
        <v>252</v>
      </c>
      <c r="C154" s="91">
        <v>300000</v>
      </c>
      <c r="D154" s="96" t="s">
        <v>88</v>
      </c>
      <c r="E154" s="99" t="s">
        <v>253</v>
      </c>
      <c r="F154" s="94" t="s">
        <v>17</v>
      </c>
      <c r="G154" s="98" t="s">
        <v>89</v>
      </c>
      <c r="H154" s="102">
        <v>75</v>
      </c>
      <c r="I154" s="101">
        <v>6</v>
      </c>
      <c r="J154" s="101">
        <v>7</v>
      </c>
    </row>
    <row r="155" spans="2:10" ht="27" x14ac:dyDescent="0.25">
      <c r="B155" s="90" t="s">
        <v>254</v>
      </c>
      <c r="C155" s="91">
        <v>300000</v>
      </c>
      <c r="D155" s="96" t="s">
        <v>88</v>
      </c>
      <c r="E155" s="99" t="s">
        <v>253</v>
      </c>
      <c r="F155" s="94" t="s">
        <v>17</v>
      </c>
      <c r="G155" s="98" t="s">
        <v>89</v>
      </c>
      <c r="H155" s="102">
        <v>67</v>
      </c>
      <c r="I155" s="101">
        <v>9</v>
      </c>
      <c r="J155" s="101">
        <v>13</v>
      </c>
    </row>
    <row r="156" spans="2:10" ht="27" x14ac:dyDescent="0.25">
      <c r="B156" s="90" t="s">
        <v>255</v>
      </c>
      <c r="C156" s="91">
        <v>268750</v>
      </c>
      <c r="D156" s="96" t="s">
        <v>88</v>
      </c>
      <c r="E156" s="99" t="s">
        <v>253</v>
      </c>
      <c r="F156" s="94" t="s">
        <v>17</v>
      </c>
      <c r="G156" s="98" t="s">
        <v>92</v>
      </c>
      <c r="H156" s="102">
        <v>6</v>
      </c>
      <c r="I156" s="101">
        <v>6</v>
      </c>
      <c r="J156" s="101">
        <v>10</v>
      </c>
    </row>
    <row r="157" spans="2:10" ht="27" x14ac:dyDescent="0.25">
      <c r="B157" s="90" t="s">
        <v>256</v>
      </c>
      <c r="C157" s="91">
        <v>298723.70839999616</v>
      </c>
      <c r="D157" s="96" t="s">
        <v>88</v>
      </c>
      <c r="E157" s="99" t="s">
        <v>42</v>
      </c>
      <c r="F157" s="94" t="s">
        <v>17</v>
      </c>
      <c r="G157" s="98" t="s">
        <v>89</v>
      </c>
      <c r="H157" s="102">
        <v>75</v>
      </c>
      <c r="I157" s="101">
        <v>25</v>
      </c>
      <c r="J157" s="101">
        <v>28</v>
      </c>
    </row>
    <row r="158" spans="2:10" ht="27" x14ac:dyDescent="0.25">
      <c r="B158" s="90" t="s">
        <v>257</v>
      </c>
      <c r="C158" s="91">
        <v>350000</v>
      </c>
      <c r="D158" s="96" t="s">
        <v>88</v>
      </c>
      <c r="E158" s="99" t="s">
        <v>43</v>
      </c>
      <c r="F158" s="94" t="s">
        <v>17</v>
      </c>
      <c r="G158" s="98" t="s">
        <v>89</v>
      </c>
      <c r="H158" s="102">
        <v>88</v>
      </c>
      <c r="I158" s="101">
        <v>5</v>
      </c>
      <c r="J158" s="101">
        <v>8</v>
      </c>
    </row>
    <row r="159" spans="2:10" ht="27" x14ac:dyDescent="0.25">
      <c r="B159" s="90" t="s">
        <v>258</v>
      </c>
      <c r="C159" s="91">
        <v>350000</v>
      </c>
      <c r="D159" s="96" t="s">
        <v>88</v>
      </c>
      <c r="E159" s="99" t="s">
        <v>43</v>
      </c>
      <c r="F159" s="94" t="s">
        <v>17</v>
      </c>
      <c r="G159" s="98" t="s">
        <v>89</v>
      </c>
      <c r="H159" s="102">
        <v>78</v>
      </c>
      <c r="I159" s="101">
        <v>5</v>
      </c>
      <c r="J159" s="101">
        <v>8</v>
      </c>
    </row>
    <row r="160" spans="2:10" ht="40.5" x14ac:dyDescent="0.25">
      <c r="B160" s="90" t="s">
        <v>259</v>
      </c>
      <c r="C160" s="91">
        <v>300000</v>
      </c>
      <c r="D160" s="96" t="s">
        <v>88</v>
      </c>
      <c r="E160" s="99" t="s">
        <v>43</v>
      </c>
      <c r="F160" s="94" t="s">
        <v>17</v>
      </c>
      <c r="G160" s="98" t="s">
        <v>92</v>
      </c>
      <c r="H160" s="102">
        <v>6</v>
      </c>
      <c r="I160" s="101">
        <v>10</v>
      </c>
      <c r="J160" s="101">
        <v>13</v>
      </c>
    </row>
    <row r="162" spans="2:3" ht="16.5" x14ac:dyDescent="0.25">
      <c r="B162" s="103" t="s">
        <v>149</v>
      </c>
      <c r="C162" s="104">
        <f>SUM(C18:C161)</f>
        <v>45543473.708399996</v>
      </c>
    </row>
    <row r="163" spans="2:3" x14ac:dyDescent="0.25">
      <c r="B163" s="105"/>
      <c r="C163" s="106" t="s">
        <v>150</v>
      </c>
    </row>
    <row r="164" spans="2:3" ht="44.25" customHeight="1" x14ac:dyDescent="0.25">
      <c r="B164" s="94" t="s">
        <v>151</v>
      </c>
      <c r="C164" s="107">
        <v>438480</v>
      </c>
    </row>
    <row r="165" spans="2:3" ht="38.25" x14ac:dyDescent="0.25">
      <c r="B165" s="94" t="s">
        <v>152</v>
      </c>
      <c r="C165" s="108">
        <v>698000</v>
      </c>
    </row>
    <row r="166" spans="2:3" ht="38.25" x14ac:dyDescent="0.25">
      <c r="B166" s="94" t="s">
        <v>260</v>
      </c>
      <c r="C166" s="108">
        <v>1254279.0915999999</v>
      </c>
    </row>
    <row r="167" spans="2:3" x14ac:dyDescent="0.25">
      <c r="B167" s="109"/>
      <c r="C167" s="110"/>
    </row>
    <row r="168" spans="2:3" ht="16.5" x14ac:dyDescent="0.25">
      <c r="B168" s="111" t="s">
        <v>153</v>
      </c>
      <c r="C168" s="112">
        <f>SUM(C164:C167)</f>
        <v>2390759.0915999999</v>
      </c>
    </row>
    <row r="169" spans="2:3" x14ac:dyDescent="0.25">
      <c r="B169" s="113"/>
      <c r="C169" s="114"/>
    </row>
    <row r="170" spans="2:3" ht="18" x14ac:dyDescent="0.25">
      <c r="B170" s="111" t="s">
        <v>77</v>
      </c>
      <c r="C170" s="115">
        <f>C162+C168</f>
        <v>47934232.799999997</v>
      </c>
    </row>
    <row r="171" spans="2:3" x14ac:dyDescent="0.25">
      <c r="B171" s="113"/>
      <c r="C171" s="114"/>
    </row>
    <row r="172" spans="2:3" x14ac:dyDescent="0.25">
      <c r="B172" s="105" t="s">
        <v>261</v>
      </c>
      <c r="C172" s="116"/>
    </row>
    <row r="174" spans="2:3" x14ac:dyDescent="0.25">
      <c r="B174" s="47" t="s">
        <v>262</v>
      </c>
    </row>
  </sheetData>
  <autoFilter ref="A17:J17"/>
  <mergeCells count="11">
    <mergeCell ref="A15:A16"/>
    <mergeCell ref="A10:J10"/>
    <mergeCell ref="A11:J11"/>
    <mergeCell ref="G15:H15"/>
    <mergeCell ref="C2:G5"/>
    <mergeCell ref="B7:J7"/>
    <mergeCell ref="B15:B16"/>
    <mergeCell ref="C15:C16"/>
    <mergeCell ref="D15:F15"/>
    <mergeCell ref="I15:J15"/>
    <mergeCell ref="A2:B5"/>
  </mergeCells>
  <pageMargins left="0.98425196850393704" right="0.98425196850393704" top="0.74803149606299213" bottom="0.74803149606299213" header="0.31496062992125984" footer="0.31496062992125984"/>
  <pageSetup scale="80" fitToHeight="0" orientation="landscape" r:id="rId1"/>
  <rowBreaks count="3" manualBreakCount="3">
    <brk id="35" max="9" man="1"/>
    <brk id="53" max="9" man="1"/>
    <brk id="7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view="pageBreakPreview" zoomScaleNormal="100" zoomScaleSheetLayoutView="100" workbookViewId="0">
      <pane xSplit="1" ySplit="16" topLeftCell="B17" activePane="bottomRight" state="frozen"/>
      <selection pane="topRight" activeCell="B1" sqref="B1"/>
      <selection pane="bottomLeft" activeCell="A8" sqref="A8"/>
      <selection pane="bottomRight" activeCell="A41" sqref="A41:XFD370"/>
    </sheetView>
  </sheetViews>
  <sheetFormatPr baseColWidth="10" defaultRowHeight="15" x14ac:dyDescent="0.25"/>
  <cols>
    <col min="1" max="1" width="38.42578125" style="1" customWidth="1"/>
    <col min="2" max="2" width="13.7109375" style="52"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10" customFormat="1" ht="3" customHeight="1" x14ac:dyDescent="0.25">
      <c r="A1" s="38"/>
      <c r="B1" s="49"/>
      <c r="C1" s="38"/>
      <c r="D1" s="38"/>
      <c r="E1" s="38"/>
      <c r="F1" s="38"/>
      <c r="G1" s="38"/>
      <c r="H1" s="38"/>
      <c r="I1" s="38"/>
    </row>
    <row r="2" spans="1:10" customFormat="1" ht="18.75" customHeight="1" x14ac:dyDescent="0.3">
      <c r="A2" s="37"/>
      <c r="B2" s="71" t="s">
        <v>70</v>
      </c>
      <c r="C2" s="71"/>
      <c r="D2" s="71"/>
      <c r="E2" s="71"/>
      <c r="F2" s="71"/>
      <c r="G2" s="39" t="s">
        <v>71</v>
      </c>
      <c r="H2" s="39"/>
      <c r="I2" s="39"/>
    </row>
    <row r="3" spans="1:10" customFormat="1" ht="15" customHeight="1" x14ac:dyDescent="0.25">
      <c r="A3" s="37"/>
      <c r="B3" s="71"/>
      <c r="C3" s="71"/>
      <c r="D3" s="71"/>
      <c r="E3" s="71"/>
      <c r="F3" s="71"/>
      <c r="G3" s="39" t="s">
        <v>85</v>
      </c>
      <c r="H3" s="39"/>
      <c r="I3" s="39"/>
    </row>
    <row r="4" spans="1:10" customFormat="1" ht="15" customHeight="1" x14ac:dyDescent="0.25">
      <c r="A4" s="37"/>
      <c r="B4" s="71"/>
      <c r="C4" s="71"/>
      <c r="D4" s="71"/>
      <c r="E4" s="71"/>
      <c r="F4" s="71"/>
      <c r="G4" s="39" t="s">
        <v>154</v>
      </c>
      <c r="H4" s="39"/>
      <c r="I4" s="39"/>
    </row>
    <row r="5" spans="1:10" customFormat="1" ht="15" customHeight="1" x14ac:dyDescent="0.25">
      <c r="A5" s="37"/>
      <c r="B5" s="71"/>
      <c r="C5" s="71"/>
      <c r="D5" s="71"/>
      <c r="E5" s="71"/>
      <c r="F5" s="71"/>
      <c r="G5" s="37"/>
      <c r="H5" s="40"/>
      <c r="I5" s="40"/>
    </row>
    <row r="6" spans="1:10" customFormat="1" ht="3" customHeight="1" x14ac:dyDescent="0.25">
      <c r="A6" s="41"/>
      <c r="B6" s="50"/>
      <c r="C6" s="41"/>
      <c r="D6" s="41"/>
      <c r="E6" s="41"/>
      <c r="F6" s="41"/>
      <c r="G6" s="41"/>
      <c r="H6" s="41"/>
      <c r="I6" s="42"/>
    </row>
    <row r="7" spans="1:10" customFormat="1" ht="3" customHeight="1" x14ac:dyDescent="0.25">
      <c r="A7" s="72"/>
      <c r="B7" s="72"/>
      <c r="C7" s="72"/>
      <c r="D7" s="72"/>
      <c r="E7" s="72"/>
      <c r="F7" s="72"/>
      <c r="G7" s="72"/>
      <c r="H7" s="72"/>
      <c r="I7" s="72"/>
    </row>
    <row r="8" spans="1:10" customFormat="1" ht="2.25" customHeight="1" x14ac:dyDescent="0.25">
      <c r="A8" s="43"/>
      <c r="B8" s="51"/>
      <c r="C8" s="43"/>
      <c r="D8" s="43"/>
      <c r="E8" s="43"/>
      <c r="F8" s="43"/>
      <c r="G8" s="43"/>
      <c r="H8" s="43"/>
      <c r="I8" s="43"/>
    </row>
    <row r="9" spans="1:10" x14ac:dyDescent="0.25">
      <c r="H9" s="35"/>
    </row>
    <row r="10" spans="1:10" x14ac:dyDescent="0.25">
      <c r="A10" s="73" t="s">
        <v>72</v>
      </c>
      <c r="B10" s="73"/>
      <c r="C10" s="73"/>
      <c r="D10" s="73"/>
      <c r="E10" s="73"/>
      <c r="F10" s="73"/>
      <c r="G10" s="73"/>
      <c r="H10" s="73"/>
      <c r="I10" s="73"/>
    </row>
    <row r="11" spans="1:10" x14ac:dyDescent="0.25">
      <c r="A11" s="73" t="s">
        <v>11</v>
      </c>
      <c r="B11" s="73"/>
      <c r="C11" s="73"/>
      <c r="D11" s="73"/>
      <c r="E11" s="73"/>
      <c r="F11" s="73"/>
      <c r="G11" s="73"/>
      <c r="H11" s="73"/>
      <c r="I11" s="73"/>
    </row>
    <row r="12" spans="1:10" ht="5.25" customHeight="1" x14ac:dyDescent="0.25"/>
    <row r="13" spans="1:10" x14ac:dyDescent="0.25">
      <c r="F13" s="23" t="s">
        <v>86</v>
      </c>
      <c r="G13" s="24">
        <v>52720501</v>
      </c>
      <c r="H13" s="2"/>
    </row>
    <row r="14" spans="1:10" ht="5.25" customHeight="1" x14ac:dyDescent="0.25"/>
    <row r="15" spans="1:10" ht="13.5" customHeight="1" thickBot="1" x14ac:dyDescent="0.3">
      <c r="A15" s="81" t="s">
        <v>10</v>
      </c>
      <c r="B15" s="88" t="s">
        <v>9</v>
      </c>
      <c r="C15" s="83" t="s">
        <v>8</v>
      </c>
      <c r="D15" s="85"/>
      <c r="E15" s="84"/>
      <c r="F15" s="83" t="s">
        <v>3</v>
      </c>
      <c r="G15" s="84"/>
      <c r="H15" s="83" t="s">
        <v>4</v>
      </c>
      <c r="I15" s="84"/>
    </row>
    <row r="16" spans="1:10" ht="24.75" customHeight="1" x14ac:dyDescent="0.25">
      <c r="A16" s="87"/>
      <c r="B16" s="89"/>
      <c r="C16" s="63" t="s">
        <v>0</v>
      </c>
      <c r="D16" s="64" t="s">
        <v>1</v>
      </c>
      <c r="E16" s="65" t="s">
        <v>2</v>
      </c>
      <c r="F16" s="66" t="s">
        <v>78</v>
      </c>
      <c r="G16" s="65" t="s">
        <v>79</v>
      </c>
      <c r="H16" s="64" t="s">
        <v>6</v>
      </c>
      <c r="I16" s="65" t="s">
        <v>7</v>
      </c>
      <c r="J16" s="48"/>
    </row>
    <row r="17" spans="1:13" ht="81" x14ac:dyDescent="0.25">
      <c r="A17" s="90" t="s">
        <v>283</v>
      </c>
      <c r="B17" s="91">
        <v>91487</v>
      </c>
      <c r="C17" s="92" t="s">
        <v>88</v>
      </c>
      <c r="D17" s="93" t="s">
        <v>63</v>
      </c>
      <c r="E17" s="94" t="s">
        <v>17</v>
      </c>
      <c r="F17" s="95" t="s">
        <v>263</v>
      </c>
      <c r="G17" s="100" t="s">
        <v>264</v>
      </c>
      <c r="H17" s="101">
        <v>7</v>
      </c>
      <c r="I17" s="101">
        <v>4</v>
      </c>
      <c r="J17" s="67"/>
      <c r="K17" s="47"/>
      <c r="L17" s="47"/>
      <c r="M17" s="47"/>
    </row>
    <row r="18" spans="1:13" ht="81" x14ac:dyDescent="0.25">
      <c r="A18" s="90" t="s">
        <v>265</v>
      </c>
      <c r="B18" s="91">
        <v>843582.6</v>
      </c>
      <c r="C18" s="92" t="s">
        <v>88</v>
      </c>
      <c r="D18" s="93" t="s">
        <v>27</v>
      </c>
      <c r="E18" s="94" t="s">
        <v>17</v>
      </c>
      <c r="F18" s="95" t="s">
        <v>263</v>
      </c>
      <c r="G18" s="100" t="s">
        <v>266</v>
      </c>
      <c r="H18" s="101">
        <v>25</v>
      </c>
      <c r="I18" s="101">
        <v>17</v>
      </c>
      <c r="J18" s="67"/>
      <c r="K18" s="47"/>
      <c r="L18" s="47"/>
      <c r="M18" s="47"/>
    </row>
    <row r="19" spans="1:13" ht="94.5" x14ac:dyDescent="0.25">
      <c r="A19" s="90" t="s">
        <v>267</v>
      </c>
      <c r="B19" s="91">
        <v>359289.59999999998</v>
      </c>
      <c r="C19" s="92" t="s">
        <v>88</v>
      </c>
      <c r="D19" s="93" t="s">
        <v>63</v>
      </c>
      <c r="E19" s="94" t="s">
        <v>17</v>
      </c>
      <c r="F19" s="95" t="s">
        <v>268</v>
      </c>
      <c r="G19" s="100" t="s">
        <v>269</v>
      </c>
      <c r="H19" s="101">
        <v>4</v>
      </c>
      <c r="I19" s="101">
        <v>2</v>
      </c>
      <c r="J19" s="67"/>
      <c r="K19" s="47"/>
      <c r="L19" s="47"/>
      <c r="M19" s="47"/>
    </row>
    <row r="20" spans="1:13" ht="54" x14ac:dyDescent="0.25">
      <c r="A20" s="90" t="s">
        <v>270</v>
      </c>
      <c r="B20" s="91">
        <v>657720</v>
      </c>
      <c r="C20" s="92" t="s">
        <v>88</v>
      </c>
      <c r="D20" s="93" t="s">
        <v>295</v>
      </c>
      <c r="E20" s="94" t="s">
        <v>17</v>
      </c>
      <c r="F20" s="95" t="s">
        <v>271</v>
      </c>
      <c r="G20" s="100" t="s">
        <v>269</v>
      </c>
      <c r="H20" s="101">
        <v>4</v>
      </c>
      <c r="I20" s="101">
        <v>2</v>
      </c>
      <c r="J20" s="67"/>
      <c r="K20" s="47"/>
      <c r="L20" s="47"/>
      <c r="M20" s="47"/>
    </row>
    <row r="21" spans="1:13" ht="81" x14ac:dyDescent="0.25">
      <c r="A21" s="90" t="s">
        <v>284</v>
      </c>
      <c r="B21" s="91">
        <v>79843.199999999997</v>
      </c>
      <c r="C21" s="92" t="s">
        <v>88</v>
      </c>
      <c r="D21" s="93" t="s">
        <v>31</v>
      </c>
      <c r="E21" s="94" t="s">
        <v>273</v>
      </c>
      <c r="F21" s="95" t="s">
        <v>263</v>
      </c>
      <c r="G21" s="100">
        <v>240</v>
      </c>
      <c r="H21" s="101">
        <v>6</v>
      </c>
      <c r="I21" s="101">
        <v>4</v>
      </c>
      <c r="J21" s="67"/>
      <c r="K21" s="47"/>
      <c r="L21" s="47"/>
      <c r="M21" s="47"/>
    </row>
    <row r="22" spans="1:13" ht="94.5" x14ac:dyDescent="0.25">
      <c r="A22" s="90" t="s">
        <v>274</v>
      </c>
      <c r="B22" s="91">
        <v>119763.2</v>
      </c>
      <c r="C22" s="92" t="s">
        <v>88</v>
      </c>
      <c r="D22" s="93" t="s">
        <v>31</v>
      </c>
      <c r="E22" s="94" t="s">
        <v>272</v>
      </c>
      <c r="F22" s="95" t="s">
        <v>268</v>
      </c>
      <c r="G22" s="100">
        <v>2</v>
      </c>
      <c r="H22" s="101">
        <v>1</v>
      </c>
      <c r="I22" s="101">
        <v>1</v>
      </c>
      <c r="J22" s="67"/>
      <c r="K22" s="47"/>
      <c r="L22" s="47"/>
      <c r="M22" s="47"/>
    </row>
    <row r="23" spans="1:13" ht="94.5" x14ac:dyDescent="0.25">
      <c r="A23" s="90" t="s">
        <v>275</v>
      </c>
      <c r="B23" s="91">
        <v>301279.5</v>
      </c>
      <c r="C23" s="92" t="s">
        <v>88</v>
      </c>
      <c r="D23" s="93" t="s">
        <v>31</v>
      </c>
      <c r="E23" s="94" t="s">
        <v>276</v>
      </c>
      <c r="F23" s="95" t="s">
        <v>263</v>
      </c>
      <c r="G23" s="100">
        <v>450</v>
      </c>
      <c r="H23" s="101">
        <v>9</v>
      </c>
      <c r="I23" s="101">
        <v>6</v>
      </c>
      <c r="J23" s="67"/>
      <c r="K23" s="47"/>
      <c r="L23" s="47"/>
      <c r="M23" s="47"/>
    </row>
    <row r="24" spans="1:13" ht="94.5" x14ac:dyDescent="0.25">
      <c r="A24" s="90" t="s">
        <v>285</v>
      </c>
      <c r="B24" s="91">
        <v>342696.7</v>
      </c>
      <c r="C24" s="92" t="s">
        <v>88</v>
      </c>
      <c r="D24" s="93" t="s">
        <v>31</v>
      </c>
      <c r="E24" s="94" t="s">
        <v>276</v>
      </c>
      <c r="F24" s="95" t="s">
        <v>263</v>
      </c>
      <c r="G24" s="100">
        <v>1793</v>
      </c>
      <c r="H24" s="101">
        <v>32</v>
      </c>
      <c r="I24" s="101">
        <v>23</v>
      </c>
      <c r="J24" s="67"/>
      <c r="K24" s="47"/>
      <c r="L24" s="47"/>
      <c r="M24" s="47"/>
    </row>
    <row r="25" spans="1:13" ht="81" x14ac:dyDescent="0.25">
      <c r="A25" s="90" t="s">
        <v>277</v>
      </c>
      <c r="B25" s="91">
        <v>2365048.54</v>
      </c>
      <c r="C25" s="92" t="s">
        <v>88</v>
      </c>
      <c r="D25" s="93" t="s">
        <v>30</v>
      </c>
      <c r="E25" s="94" t="s">
        <v>276</v>
      </c>
      <c r="F25" s="95" t="s">
        <v>263</v>
      </c>
      <c r="G25" s="100">
        <v>3532.51</v>
      </c>
      <c r="H25" s="101">
        <v>85</v>
      </c>
      <c r="I25" s="101">
        <v>56</v>
      </c>
      <c r="J25" s="67"/>
      <c r="K25" s="47"/>
      <c r="L25" s="47"/>
      <c r="M25" s="47"/>
    </row>
    <row r="26" spans="1:13" ht="94.5" x14ac:dyDescent="0.25">
      <c r="A26" s="90" t="s">
        <v>278</v>
      </c>
      <c r="B26" s="91">
        <v>94149.39</v>
      </c>
      <c r="C26" s="92" t="s">
        <v>88</v>
      </c>
      <c r="D26" s="93" t="s">
        <v>26</v>
      </c>
      <c r="E26" s="94" t="s">
        <v>276</v>
      </c>
      <c r="F26" s="95" t="s">
        <v>263</v>
      </c>
      <c r="G26" s="100">
        <v>342.27</v>
      </c>
      <c r="H26" s="101">
        <v>7</v>
      </c>
      <c r="I26" s="101">
        <v>3</v>
      </c>
      <c r="J26" s="67"/>
      <c r="K26" s="47"/>
      <c r="L26" s="47"/>
      <c r="M26" s="47"/>
    </row>
    <row r="27" spans="1:13" ht="94.5" x14ac:dyDescent="0.25">
      <c r="A27" s="90" t="s">
        <v>279</v>
      </c>
      <c r="B27" s="91">
        <v>891287.5</v>
      </c>
      <c r="C27" s="92" t="s">
        <v>88</v>
      </c>
      <c r="D27" s="93" t="s">
        <v>26</v>
      </c>
      <c r="E27" s="94" t="s">
        <v>276</v>
      </c>
      <c r="F27" s="95" t="s">
        <v>263</v>
      </c>
      <c r="G27" s="100">
        <v>588.13</v>
      </c>
      <c r="H27" s="101">
        <v>14</v>
      </c>
      <c r="I27" s="101">
        <v>8</v>
      </c>
      <c r="J27" s="67"/>
      <c r="K27" s="47"/>
      <c r="L27" s="47"/>
      <c r="M27" s="47"/>
    </row>
    <row r="28" spans="1:13" ht="94.5" x14ac:dyDescent="0.25">
      <c r="A28" s="90" t="s">
        <v>286</v>
      </c>
      <c r="B28" s="91">
        <v>479052.79999999999</v>
      </c>
      <c r="C28" s="92" t="s">
        <v>88</v>
      </c>
      <c r="D28" s="93" t="s">
        <v>33</v>
      </c>
      <c r="E28" s="94" t="s">
        <v>276</v>
      </c>
      <c r="F28" s="95" t="s">
        <v>268</v>
      </c>
      <c r="G28" s="100">
        <v>8</v>
      </c>
      <c r="H28" s="101">
        <v>8</v>
      </c>
      <c r="I28" s="101">
        <v>0</v>
      </c>
      <c r="J28" s="67"/>
      <c r="K28" s="47"/>
      <c r="L28" s="47"/>
      <c r="M28" s="47"/>
    </row>
    <row r="29" spans="1:13" ht="94.5" x14ac:dyDescent="0.25">
      <c r="A29" s="90" t="s">
        <v>287</v>
      </c>
      <c r="B29" s="91">
        <v>269675.44</v>
      </c>
      <c r="C29" s="92" t="s">
        <v>88</v>
      </c>
      <c r="D29" s="93" t="s">
        <v>33</v>
      </c>
      <c r="E29" s="94" t="s">
        <v>276</v>
      </c>
      <c r="F29" s="95" t="s">
        <v>263</v>
      </c>
      <c r="G29" s="100">
        <v>980.38</v>
      </c>
      <c r="H29" s="101">
        <v>24</v>
      </c>
      <c r="I29" s="101">
        <v>13</v>
      </c>
      <c r="J29" s="67"/>
      <c r="K29" s="47"/>
      <c r="L29" s="47"/>
      <c r="M29" s="47"/>
    </row>
    <row r="30" spans="1:13" ht="94.5" x14ac:dyDescent="0.25">
      <c r="A30" s="90" t="s">
        <v>288</v>
      </c>
      <c r="B30" s="91">
        <v>159686.39999999999</v>
      </c>
      <c r="C30" s="92" t="s">
        <v>88</v>
      </c>
      <c r="D30" s="93" t="s">
        <v>33</v>
      </c>
      <c r="E30" s="94" t="s">
        <v>276</v>
      </c>
      <c r="F30" s="95" t="s">
        <v>263</v>
      </c>
      <c r="G30" s="100">
        <v>480</v>
      </c>
      <c r="H30" s="101">
        <v>11</v>
      </c>
      <c r="I30" s="101">
        <v>9</v>
      </c>
      <c r="J30" s="67"/>
      <c r="K30" s="47"/>
      <c r="L30" s="47"/>
      <c r="M30" s="47"/>
    </row>
    <row r="31" spans="1:13" ht="81" x14ac:dyDescent="0.25">
      <c r="A31" s="90" t="s">
        <v>280</v>
      </c>
      <c r="B31" s="91">
        <v>551187.96</v>
      </c>
      <c r="C31" s="92" t="s">
        <v>88</v>
      </c>
      <c r="D31" s="93" t="s">
        <v>33</v>
      </c>
      <c r="E31" s="94" t="s">
        <v>276</v>
      </c>
      <c r="F31" s="95" t="s">
        <v>263</v>
      </c>
      <c r="G31" s="100">
        <v>363.71</v>
      </c>
      <c r="H31" s="101">
        <v>15</v>
      </c>
      <c r="I31" s="101">
        <v>3</v>
      </c>
      <c r="J31" s="67"/>
      <c r="K31" s="47"/>
      <c r="L31" s="47"/>
      <c r="M31" s="47"/>
    </row>
    <row r="32" spans="1:13" ht="81" x14ac:dyDescent="0.25">
      <c r="A32" s="90" t="s">
        <v>289</v>
      </c>
      <c r="B32" s="91">
        <v>117096.43</v>
      </c>
      <c r="C32" s="92" t="s">
        <v>88</v>
      </c>
      <c r="D32" s="93" t="s">
        <v>33</v>
      </c>
      <c r="E32" s="94" t="s">
        <v>276</v>
      </c>
      <c r="F32" s="95" t="s">
        <v>281</v>
      </c>
      <c r="G32" s="100">
        <v>2</v>
      </c>
      <c r="H32" s="101">
        <v>2</v>
      </c>
      <c r="I32" s="101">
        <v>0</v>
      </c>
      <c r="J32" s="67"/>
      <c r="K32" s="47"/>
      <c r="L32" s="47"/>
      <c r="M32" s="47"/>
    </row>
    <row r="33" spans="1:13" ht="94.5" x14ac:dyDescent="0.25">
      <c r="A33" s="90" t="s">
        <v>290</v>
      </c>
      <c r="B33" s="91">
        <v>1077868.8</v>
      </c>
      <c r="C33" s="92" t="s">
        <v>88</v>
      </c>
      <c r="D33" s="93" t="s">
        <v>44</v>
      </c>
      <c r="E33" s="94" t="s">
        <v>276</v>
      </c>
      <c r="F33" s="95" t="s">
        <v>268</v>
      </c>
      <c r="G33" s="100">
        <v>18</v>
      </c>
      <c r="H33" s="101">
        <v>11</v>
      </c>
      <c r="I33" s="101">
        <v>7</v>
      </c>
      <c r="J33" s="67"/>
      <c r="K33" s="47"/>
      <c r="L33" s="47"/>
      <c r="M33" s="47"/>
    </row>
    <row r="34" spans="1:13" ht="108" x14ac:dyDescent="0.25">
      <c r="A34" s="90" t="s">
        <v>282</v>
      </c>
      <c r="B34" s="91">
        <v>1274583.3899999999</v>
      </c>
      <c r="C34" s="92" t="s">
        <v>88</v>
      </c>
      <c r="D34" s="93" t="s">
        <v>65</v>
      </c>
      <c r="E34" s="94" t="s">
        <v>17</v>
      </c>
      <c r="F34" s="95" t="s">
        <v>263</v>
      </c>
      <c r="G34" s="100">
        <v>6708.27</v>
      </c>
      <c r="H34" s="101">
        <v>94</v>
      </c>
      <c r="I34" s="101">
        <v>135</v>
      </c>
      <c r="J34" s="67"/>
      <c r="K34" s="47"/>
      <c r="L34" s="47"/>
      <c r="M34" s="47"/>
    </row>
    <row r="35" spans="1:13" ht="108" x14ac:dyDescent="0.25">
      <c r="A35" s="90" t="s">
        <v>291</v>
      </c>
      <c r="B35" s="91">
        <v>38181.69</v>
      </c>
      <c r="C35" s="92" t="s">
        <v>88</v>
      </c>
      <c r="D35" s="93" t="s">
        <v>36</v>
      </c>
      <c r="E35" s="94" t="s">
        <v>17</v>
      </c>
      <c r="F35" s="95" t="s">
        <v>263</v>
      </c>
      <c r="G35" s="100">
        <v>114.77</v>
      </c>
      <c r="H35" s="101">
        <v>3</v>
      </c>
      <c r="I35" s="101">
        <v>2</v>
      </c>
      <c r="J35" s="67"/>
      <c r="K35" s="47"/>
      <c r="L35" s="47"/>
      <c r="M35" s="47"/>
    </row>
    <row r="36" spans="1:13" ht="108" x14ac:dyDescent="0.25">
      <c r="A36" s="90" t="s">
        <v>292</v>
      </c>
      <c r="B36" s="91">
        <v>689387.13</v>
      </c>
      <c r="C36" s="92" t="s">
        <v>88</v>
      </c>
      <c r="D36" s="93" t="s">
        <v>36</v>
      </c>
      <c r="E36" s="94" t="s">
        <v>17</v>
      </c>
      <c r="F36" s="95" t="s">
        <v>263</v>
      </c>
      <c r="G36" s="100">
        <v>454.89</v>
      </c>
      <c r="H36" s="101">
        <v>12</v>
      </c>
      <c r="I36" s="101">
        <v>7</v>
      </c>
      <c r="J36" s="67"/>
      <c r="K36" s="47"/>
      <c r="L36" s="47"/>
      <c r="M36" s="47"/>
    </row>
    <row r="37" spans="1:13" ht="108" x14ac:dyDescent="0.25">
      <c r="A37" s="90" t="s">
        <v>293</v>
      </c>
      <c r="B37" s="91">
        <v>239526.39999999999</v>
      </c>
      <c r="C37" s="92" t="s">
        <v>88</v>
      </c>
      <c r="D37" s="93" t="s">
        <v>36</v>
      </c>
      <c r="E37" s="94" t="s">
        <v>17</v>
      </c>
      <c r="F37" s="95" t="s">
        <v>268</v>
      </c>
      <c r="G37" s="100">
        <v>4</v>
      </c>
      <c r="H37" s="101">
        <v>3</v>
      </c>
      <c r="I37" s="101">
        <v>1</v>
      </c>
      <c r="J37" s="67"/>
      <c r="K37" s="47"/>
      <c r="L37" s="47"/>
      <c r="M37" s="47"/>
    </row>
    <row r="38" spans="1:13" ht="94.5" x14ac:dyDescent="0.25">
      <c r="A38" s="90" t="s">
        <v>294</v>
      </c>
      <c r="B38" s="91">
        <v>18341.669999999998</v>
      </c>
      <c r="C38" s="92" t="s">
        <v>88</v>
      </c>
      <c r="D38" s="93" t="s">
        <v>36</v>
      </c>
      <c r="E38" s="94" t="s">
        <v>17</v>
      </c>
      <c r="F38" s="95" t="s">
        <v>263</v>
      </c>
      <c r="G38" s="100">
        <v>66.680000000000007</v>
      </c>
      <c r="H38" s="101">
        <v>2</v>
      </c>
      <c r="I38" s="101">
        <v>0</v>
      </c>
      <c r="J38" s="67"/>
      <c r="K38" s="47"/>
      <c r="L38" s="47"/>
      <c r="M38" s="47"/>
    </row>
    <row r="39" spans="1:13" x14ac:dyDescent="0.25">
      <c r="A39" s="117"/>
      <c r="B39" s="118"/>
      <c r="C39" s="56"/>
      <c r="D39" s="119"/>
      <c r="E39" s="119"/>
      <c r="F39" s="119"/>
      <c r="G39" s="119"/>
      <c r="H39" s="119"/>
      <c r="I39" s="119"/>
      <c r="J39" s="67"/>
      <c r="K39" s="47"/>
      <c r="L39" s="47"/>
      <c r="M39" s="47"/>
    </row>
    <row r="40" spans="1:13" x14ac:dyDescent="0.25">
      <c r="A40" s="117"/>
      <c r="B40" s="120">
        <f>SUM(B17:B39)</f>
        <v>11060735.340000002</v>
      </c>
      <c r="C40" s="56"/>
      <c r="D40" s="119"/>
      <c r="E40" s="119"/>
      <c r="F40" s="119"/>
      <c r="G40" s="119"/>
      <c r="H40" s="119"/>
      <c r="I40" s="119"/>
      <c r="J40" s="67"/>
      <c r="K40" s="47"/>
      <c r="L40" s="47"/>
      <c r="M40" s="47"/>
    </row>
    <row r="41" spans="1:13" x14ac:dyDescent="0.25">
      <c r="A41" s="54"/>
      <c r="B41" s="55"/>
      <c r="C41" s="56"/>
      <c r="D41" s="57"/>
      <c r="E41" s="58"/>
      <c r="F41" s="59"/>
      <c r="G41" s="60"/>
      <c r="H41" s="61"/>
      <c r="I41" s="61"/>
      <c r="J41" s="67"/>
      <c r="K41" s="47"/>
      <c r="L41" s="47"/>
      <c r="M41" s="47"/>
    </row>
    <row r="42" spans="1:13" x14ac:dyDescent="0.25">
      <c r="A42" s="47" t="s">
        <v>84</v>
      </c>
      <c r="B42" s="55"/>
      <c r="C42" s="56"/>
      <c r="D42" s="57"/>
      <c r="E42" s="58"/>
      <c r="F42" s="59"/>
      <c r="G42" s="60"/>
      <c r="H42" s="61"/>
      <c r="I42" s="61"/>
      <c r="J42" s="67"/>
      <c r="K42" s="47"/>
      <c r="L42" s="47"/>
      <c r="M42" s="47"/>
    </row>
    <row r="43" spans="1:13" x14ac:dyDescent="0.25">
      <c r="A43" s="54"/>
      <c r="B43" s="55"/>
      <c r="C43" s="56"/>
      <c r="D43" s="57"/>
      <c r="E43" s="58"/>
      <c r="F43" s="59"/>
      <c r="G43" s="60"/>
      <c r="H43" s="61"/>
      <c r="I43" s="61"/>
      <c r="J43" s="47"/>
      <c r="K43" s="47"/>
      <c r="L43" s="47"/>
      <c r="M43" s="47"/>
    </row>
    <row r="44" spans="1:13" x14ac:dyDescent="0.25">
      <c r="B44" s="1"/>
    </row>
  </sheetData>
  <mergeCells count="9">
    <mergeCell ref="B2:F5"/>
    <mergeCell ref="A7:I7"/>
    <mergeCell ref="A10:I10"/>
    <mergeCell ref="A11:I11"/>
    <mergeCell ref="A15:A16"/>
    <mergeCell ref="B15:B16"/>
    <mergeCell ref="C15:E15"/>
    <mergeCell ref="F15:G15"/>
    <mergeCell ref="H15:I15"/>
  </mergeCells>
  <pageMargins left="0.98425196850393704" right="0.98425196850393704" top="0.74803149606299213" bottom="0.74803149606299213" header="0.31496062992125984" footer="0.31496062992125984"/>
  <pageSetup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vt:lpstr>
      <vt:lpstr>Hoja1</vt:lpstr>
      <vt:lpstr>'1ER. TRIMESTRE 2018 '!Área_de_impresión</vt:lpstr>
      <vt:lpstr>SEDESOL!Área_de_impresión</vt:lpstr>
      <vt:lpstr>SEDUVOT!Área_de_impresión</vt:lpstr>
      <vt:lpstr>'SEDUVOT O'!Área_de_impresión</vt:lpstr>
      <vt:lpstr>SEDESOL!Títulos_a_imprimir</vt:lpstr>
      <vt:lpstr>SEDUVOT!Títulos_a_imprimir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2020-04-24T18:11:48Z</cp:lastPrinted>
  <dcterms:created xsi:type="dcterms:W3CDTF">2015-04-23T19:54:34Z</dcterms:created>
  <dcterms:modified xsi:type="dcterms:W3CDTF">2020-07-30T04:06:22Z</dcterms:modified>
</cp:coreProperties>
</file>