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campos\Desktop\2022\05 Seguimiento y Monitoreo\03 Título V\Titulo V 2022\2022\Clasificadores\"/>
    </mc:Choice>
  </mc:AlternateContent>
  <bookViews>
    <workbookView xWindow="0" yWindow="0" windowWidth="28800" windowHeight="11535"/>
  </bookViews>
  <sheets>
    <sheet name="ANEXO 2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bookmark_1">#REF!</definedName>
    <definedName name="A_impresión_IM">#REF!</definedName>
    <definedName name="aaa">'[3]Apertura programatica'!$A$7:$D$232</definedName>
    <definedName name="ACT">#REF!</definedName>
    <definedName name="AG">#REF!</definedName>
    <definedName name="an">#REF!</definedName>
    <definedName name="ANEXO18">#REF!</definedName>
    <definedName name="AÑO">#REF!</definedName>
    <definedName name="_xlnm.Print_Area" localSheetId="0">'ANEXO 24'!$A$1:$O$292</definedName>
    <definedName name="b">#REF!</definedName>
    <definedName name="ba">#REF!</definedName>
    <definedName name="_xlnm.Database">#REF!</definedName>
    <definedName name="BEA">[4]MAR!#REF!</definedName>
    <definedName name="CAL">#REF!</definedName>
    <definedName name="ccc">'[3]Apertura programatica'!$A$7:$D$232</definedName>
    <definedName name="COPIA">#REF!</definedName>
    <definedName name="EJERCICIO">#REF!</definedName>
    <definedName name="GFHFH">#REF!</definedName>
    <definedName name="gto">#REF!</definedName>
    <definedName name="INC">'[5]1000'!$C$2</definedName>
    <definedName name="INCREMENTO">'[6]1413 PPS '!#REF!</definedName>
    <definedName name="INCS">'[5]1000'!$A$2</definedName>
    <definedName name="ISR">#REF!</definedName>
    <definedName name="ISRA">#REF!</definedName>
    <definedName name="lhjlh">#REF!</definedName>
    <definedName name="mmm">#REF!</definedName>
    <definedName name="mo">#REF!</definedName>
    <definedName name="modelo">#REF!</definedName>
    <definedName name="MODELOCEDULA">#REF!</definedName>
    <definedName name="no">#REF!</definedName>
    <definedName name="ñ">#REF!</definedName>
    <definedName name="OTRO">[7]MAR!#REF!</definedName>
    <definedName name="P">[8]TABULADOR!$B$9:$K$23</definedName>
    <definedName name="partida">[9]!Tabla1[#All]</definedName>
    <definedName name="presupuesto">#REF!</definedName>
    <definedName name="prim">#REF!</definedName>
    <definedName name="PRUEBA">#REF!</definedName>
    <definedName name="QUIN">'[5]1311 QUINQUENIO'!$A$2:$I$41</definedName>
    <definedName name="QUINQ20">'[6]1311 QUINQUENIO'!$A$2:$U$41</definedName>
    <definedName name="REAL">#REF!</definedName>
    <definedName name="res">[4]MAR!$AT$275</definedName>
    <definedName name="s">#REF!</definedName>
    <definedName name="sd">#REF!</definedName>
    <definedName name="si">#REF!</definedName>
    <definedName name="SM">[4]ABR!$AH$6</definedName>
    <definedName name="TABCP">'[10]Anexo 6'!#REF!</definedName>
    <definedName name="TABE">[11]TABULADOR!$B$9:$L$22</definedName>
    <definedName name="TABP">[12]TABULADOR!$B$9:$J$17</definedName>
    <definedName name="TABSA">[13]TABSA!$A$30:$I$52</definedName>
    <definedName name="TABSP">'[10]Anexo 6'!#REF!</definedName>
    <definedName name="TABULADOR">[14]TABULADOR!$A$8:$O$73</definedName>
    <definedName name="_xlnm.Print_Titles" localSheetId="0">'ANEXO 24'!$1:$11</definedName>
    <definedName name="TOTASIGNADO">#REF!</definedName>
    <definedName name="UNO">#REF!</definedName>
    <definedName name="VAC">#REF!</definedName>
    <definedName name="WHA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1" l="1"/>
  <c r="L14" i="1" s="1"/>
  <c r="L12" i="1" s="1"/>
  <c r="L19" i="1"/>
  <c r="L20" i="1"/>
  <c r="L23" i="1"/>
  <c r="L24" i="1"/>
  <c r="L25" i="1"/>
  <c r="L26" i="1"/>
  <c r="L27" i="1"/>
  <c r="L28" i="1"/>
  <c r="L29" i="1"/>
  <c r="L30" i="1"/>
  <c r="L35" i="1"/>
  <c r="L36" i="1"/>
  <c r="L37" i="1"/>
  <c r="L38" i="1"/>
  <c r="L39" i="1"/>
  <c r="L40" i="1"/>
  <c r="L41" i="1"/>
  <c r="L42" i="1"/>
  <c r="L43" i="1"/>
  <c r="L49" i="1"/>
  <c r="L50" i="1"/>
  <c r="L51" i="1"/>
  <c r="L52" i="1"/>
  <c r="L53" i="1"/>
  <c r="L54" i="1"/>
  <c r="L55" i="1"/>
  <c r="L57" i="1"/>
  <c r="L58" i="1"/>
  <c r="L69" i="1"/>
  <c r="L70" i="1"/>
  <c r="L71" i="1"/>
  <c r="L75" i="1"/>
  <c r="L76" i="1"/>
  <c r="L77" i="1"/>
  <c r="L78" i="1"/>
  <c r="L79" i="1"/>
  <c r="L80" i="1"/>
  <c r="L81" i="1"/>
  <c r="L82" i="1"/>
  <c r="L83" i="1"/>
  <c r="L86" i="1"/>
  <c r="L87" i="1"/>
  <c r="L88" i="1"/>
  <c r="L90" i="1"/>
  <c r="L91" i="1"/>
  <c r="L92" i="1"/>
  <c r="L95" i="1"/>
  <c r="L96" i="1"/>
  <c r="L97" i="1"/>
  <c r="L98" i="1"/>
  <c r="L100" i="1"/>
  <c r="L107" i="1"/>
  <c r="L108" i="1"/>
  <c r="L109" i="1"/>
  <c r="L110" i="1"/>
  <c r="L111" i="1"/>
  <c r="L119" i="1"/>
  <c r="L121" i="1"/>
  <c r="L122" i="1"/>
  <c r="L123" i="1"/>
  <c r="L124" i="1"/>
  <c r="L125" i="1"/>
  <c r="L126" i="1"/>
  <c r="L128" i="1"/>
  <c r="L129" i="1"/>
  <c r="L130" i="1"/>
  <c r="L131" i="1"/>
  <c r="L133" i="1"/>
  <c r="L134" i="1"/>
  <c r="L135" i="1"/>
  <c r="L136" i="1"/>
  <c r="L137" i="1"/>
  <c r="L138" i="1"/>
  <c r="L139" i="1"/>
  <c r="L140" i="1"/>
  <c r="L143" i="1"/>
  <c r="L144" i="1"/>
  <c r="L145" i="1"/>
  <c r="L146" i="1"/>
  <c r="L148" i="1"/>
  <c r="L149" i="1"/>
  <c r="L150" i="1"/>
  <c r="L151" i="1"/>
  <c r="L153" i="1"/>
  <c r="L154" i="1"/>
  <c r="L156" i="1"/>
  <c r="L157" i="1"/>
  <c r="L164" i="1"/>
  <c r="L165" i="1"/>
  <c r="L166" i="1"/>
  <c r="L167" i="1"/>
  <c r="L168" i="1"/>
  <c r="L169" i="1"/>
  <c r="L170" i="1"/>
  <c r="L171" i="1"/>
  <c r="L173" i="1"/>
  <c r="L175" i="1"/>
  <c r="L176" i="1"/>
  <c r="L178" i="1"/>
  <c r="L179" i="1"/>
  <c r="L180" i="1"/>
  <c r="L181" i="1"/>
  <c r="L182" i="1"/>
  <c r="L186" i="1"/>
  <c r="L187" i="1"/>
  <c r="L195" i="1"/>
  <c r="L196" i="1"/>
  <c r="L198" i="1"/>
  <c r="L199" i="1"/>
  <c r="L200" i="1"/>
  <c r="L201" i="1"/>
  <c r="L203" i="1"/>
  <c r="L205" i="1"/>
  <c r="L206" i="1"/>
  <c r="L208" i="1"/>
  <c r="L209" i="1"/>
  <c r="L211" i="1"/>
  <c r="L214" i="1"/>
  <c r="L217" i="1"/>
  <c r="L218" i="1"/>
  <c r="L220" i="1"/>
  <c r="L221" i="1"/>
  <c r="L222" i="1"/>
  <c r="L223" i="1"/>
  <c r="L225" i="1"/>
  <c r="L226" i="1"/>
  <c r="L228" i="1"/>
  <c r="L229" i="1"/>
  <c r="L237" i="1"/>
  <c r="L244" i="1"/>
  <c r="L246" i="1"/>
  <c r="L248" i="1"/>
  <c r="L250" i="1"/>
  <c r="L252" i="1"/>
  <c r="L254" i="1"/>
  <c r="L256" i="1"/>
  <c r="L258" i="1"/>
  <c r="L260" i="1"/>
  <c r="L262" i="1"/>
  <c r="L264" i="1"/>
  <c r="L266" i="1"/>
  <c r="L268" i="1"/>
  <c r="L270" i="1"/>
  <c r="L271" i="1"/>
  <c r="L273" i="1"/>
  <c r="L275" i="1"/>
  <c r="L277" i="1"/>
  <c r="L278" i="1"/>
  <c r="L280" i="1"/>
  <c r="L282" i="1"/>
  <c r="L283" i="1"/>
</calcChain>
</file>

<file path=xl/sharedStrings.xml><?xml version="1.0" encoding="utf-8"?>
<sst xmlns="http://schemas.openxmlformats.org/spreadsheetml/2006/main" count="1059" uniqueCount="832">
  <si>
    <t>MUNICIPIOS</t>
  </si>
  <si>
    <t>AUTÓNOMOS</t>
  </si>
  <si>
    <t>PODER JUDICIAL</t>
  </si>
  <si>
    <t>PODER LEGISLATIVO</t>
  </si>
  <si>
    <t>Porcentaje de actividades de Difusión realizadas</t>
  </si>
  <si>
    <t>Porcentaje de eventos que promueven la generación y uso de energías renovables</t>
  </si>
  <si>
    <t>Energías Renovables Alternativas</t>
  </si>
  <si>
    <t>Energías Renovables para el Bienestar Sustentable</t>
  </si>
  <si>
    <t>Porcentaje de actividades de Difusión realizadas.</t>
  </si>
  <si>
    <t>Energías Renovables y Promoción Energética</t>
  </si>
  <si>
    <t>Agencia Estatal de Energía del Estado de Zacatecas</t>
  </si>
  <si>
    <t>Porcentaje de solicitudes concluidas</t>
  </si>
  <si>
    <t>Porcentaje de Conciliación</t>
  </si>
  <si>
    <t>Programa del Conciliación Laboral del Estado de Zacatecas</t>
  </si>
  <si>
    <t>Porcentaje de asuntos resueltos a través de la conciliación</t>
  </si>
  <si>
    <t>Tasa de desocupación</t>
  </si>
  <si>
    <t>Programa de Conciliación Laboral en el Estado de Zacatecas</t>
  </si>
  <si>
    <t>Centro de Conciliación Laboral del Estado de Zacatecas</t>
  </si>
  <si>
    <t>Porcentaje de avance de resultados del Sistema Estatal Anticorrupción de Zacatecas a nivel nacional de conformidad con la SESNA</t>
  </si>
  <si>
    <t>Porcentaje de avance de la Secretaría Ejecutiva del Sistema Estatal Anticorrupción de Zacatecas a nivel nacional</t>
  </si>
  <si>
    <t>Programa para el Fortalecimiento Institucional de la Secretaría Ejecutiva del Sistema Estatal Anticorrupción de Zacatecas.</t>
  </si>
  <si>
    <t>Tasa de prevalencia de corrupción en la realización de trámites por parte de las unidades económicas con instituciones públicas.</t>
  </si>
  <si>
    <t>Tasa de prevalencia de corrupción en la realización de trámites por parte de las unidades económicas. con instituciones públicas.</t>
  </si>
  <si>
    <t>Programa para el Fortalecimiento Institucional de la Secretaría Ejecutiva del Sistema Estatal Anticurrupción de Zacatecas.</t>
  </si>
  <si>
    <t>Porcentaje de acuerdos ejecutados por la Secretaría Técnica.</t>
  </si>
  <si>
    <t>Tasa de prevalencia de corrupción en relación de trámites asociados a unidades victima.</t>
  </si>
  <si>
    <t>Programa para prevenir actos y hechos de corrupción en Zacatecas.</t>
  </si>
  <si>
    <t>Porcentaje de acuerdos ejecutados por la secretaría técnica.</t>
  </si>
  <si>
    <t>Programa para Prevenir y Detectar Actos de Corrupción en Zacatecas</t>
  </si>
  <si>
    <t>Secretaría Ejecutiva del Sistema Estatal Anticorrupción de Zacatecas</t>
  </si>
  <si>
    <t>Porcentaje de solicitudes procedentes</t>
  </si>
  <si>
    <t>Porcentaje de contribuyentes a los que se les proporcionó un mecanismo de defensa de sus derechos</t>
  </si>
  <si>
    <t>Acceso a la Justicia Tributaria a través de la Protección y Defensa de los Derechos de los Contribuyentes</t>
  </si>
  <si>
    <t>Porcentaje de Contribuyentes que resuelven su situación</t>
  </si>
  <si>
    <t>Tasa de variación de contribuyentes a los que se les proporcionó un mecanismo de defensa de sus derechos</t>
  </si>
  <si>
    <t>Protección y Defensa de los Derechos de los Contribuyentes</t>
  </si>
  <si>
    <t>Comisión Estatal de la Defensa del Contribuyente</t>
  </si>
  <si>
    <t>Porcentaje de eficiencia terminal</t>
  </si>
  <si>
    <t>Porcentaje de Programas Educativos de la Universidad con Pertinencia en el área de influencia.</t>
  </si>
  <si>
    <t>Ofertar Educación de calidad a los estudiantes de la UTZAC</t>
  </si>
  <si>
    <t>Porcentaje de la matrícula total de la Universidad Tecnológica de Zacatecas, respecto a la matricula total de educación de nivel superior del estado. 
Porcentaje de eficiencia terminal</t>
  </si>
  <si>
    <t>Porcentaje de Programas Educativos de la UTZAC con pertinencia en el área de influencia.</t>
  </si>
  <si>
    <t xml:space="preserve">Ofertar educación tecnológica de calidad a los estudiantes de la UTZAC </t>
  </si>
  <si>
    <t>Universidad Tecnológica del Estado de Zacatecas</t>
  </si>
  <si>
    <t>Porcentaje de Servidores(as) Públicos(as) Acreditados(as)</t>
  </si>
  <si>
    <t>Profesionalización de las y los servidores públicos</t>
  </si>
  <si>
    <t>Servidores(as) Públicos(as) que cuentan con la debida profesionalización requerida en su puesto</t>
  </si>
  <si>
    <t>Contribuir a la formación de una Administración Pública eficiente</t>
  </si>
  <si>
    <t xml:space="preserve">Apoyo administrativo para la Profesionalización </t>
  </si>
  <si>
    <t>Apoyo administrativo para la Profesionalización</t>
  </si>
  <si>
    <t>Profesionalización de los Servidores (as) Públicos</t>
  </si>
  <si>
    <t> Instituto de Selección y Capacitación del Estado de Zacatecas</t>
  </si>
  <si>
    <t>Porcentaje de cobertura de Educación Media Superior</t>
  </si>
  <si>
    <t>Acceso y permanencia en el bachillerato tecnológico.</t>
  </si>
  <si>
    <t>Formación de estudiantes con perfil científico y tecnológico CECYTEZ-EMSAD</t>
  </si>
  <si>
    <t>Alumnos en los Niveles III y IV en la Prueba PLANEA
Porcentaje de la matrícula total del Colegio de Estudios Científicos y Tegnológicos del Estado de Zacatecas, respecto a la matricula total de educación de nivel media superior del estado .</t>
  </si>
  <si>
    <t>Planteles en el Sistema Nacional de Bachillerato</t>
  </si>
  <si>
    <t xml:space="preserve"> Educación Media Superior de calidad a estudiantes entre 15 y 17 años de las comunidades urbanas y rurales del estado en los planteles CECyT y Centros EMSaD</t>
  </si>
  <si>
    <t>Colegio de Estudios Científicos y Tecnológicos del Estado de Zacatecas</t>
  </si>
  <si>
    <t>Porcentaje de eficacia de titulación</t>
  </si>
  <si>
    <t>Formación de Profesionales Técnicos y Profesionales Técnicos Bachiller</t>
  </si>
  <si>
    <t>Porcentaje de Eficacia de Titulación</t>
  </si>
  <si>
    <t xml:space="preserve">  Porcentaje de Eficiencia Terminal</t>
  </si>
  <si>
    <t xml:space="preserve">Formación de Profesionales Técnicos y Profesionales Técnicos Bachiller </t>
  </si>
  <si>
    <t>Colegio de Educación Profesional Técnica del Estado de Zacatecas</t>
  </si>
  <si>
    <t>Brindar las herramientas académicas necesarias a los alumnos para que concluyan su educación media superior y posteriormente la educación superior con una titulación.</t>
  </si>
  <si>
    <t>Contribuir a la mejora de la calidad de la Educación Media Superior</t>
  </si>
  <si>
    <t>Educación de calidad para la inclusión, la permanencia y la equidad</t>
  </si>
  <si>
    <t>Porcentaje de aprovechamiento
Porcentaje de la matrícula total del Colegio de Bachilleres del Estado de Zacatecas, respecto a la matricula total de educación de nivel media superior del Estado</t>
  </si>
  <si>
    <t xml:space="preserve">  Porcentaje de eficiencia terminal</t>
  </si>
  <si>
    <t xml:space="preserve">
Formación integral con oferta educativa de calidad
 </t>
  </si>
  <si>
    <t>Colegio de Bachilleres del Estado de Zacatecas</t>
  </si>
  <si>
    <t>Porcentaje de egreso</t>
  </si>
  <si>
    <t>Porcentaje de egresados de la escuela, que atienden bienes patrimoniales del estado</t>
  </si>
  <si>
    <t>Operación de la Escuela Estatal de Conservación</t>
  </si>
  <si>
    <t xml:space="preserve">  Porcentaje de egreso</t>
  </si>
  <si>
    <t>Porcentaje de egresados de la escuela que atiende bienes patrimoniales del estado</t>
  </si>
  <si>
    <t>Escuela Estatal de Conservación y Restauración de Zacatecas "Refugio Reyes"</t>
  </si>
  <si>
    <t>Eficiencia terminal</t>
  </si>
  <si>
    <t>Porcentaje de programas acreditados</t>
  </si>
  <si>
    <t>Consolidación del servicio educativo de nivel superior prestado por el Instituto Tecnológico Superior Zacatecas Occidente</t>
  </si>
  <si>
    <t>Eficiencia terminal.
Porcentaje de la matrícula total del Instituto Tecnológico Superior Zacatecas Occidente, respecto a la matrícula total de educación superior del estado.</t>
  </si>
  <si>
    <t xml:space="preserve">Consolidación del servicio educativo de nivel superior prestado por el Instituto Tecnológico Superior Zacatecas Occidente </t>
  </si>
  <si>
    <t>Instituto Tecnológico Superior Zacatecas Occidente</t>
  </si>
  <si>
    <t>Porcentaje de la matrícula total del Instituto Tecnológico Superior de Jerez, respecto a la matricula total de educación de nivel superior del estado.</t>
  </si>
  <si>
    <t>Calidad en el Servicio Educativo</t>
  </si>
  <si>
    <t>Servicio Educativo de Calidad del Instituto Tecnológico Superior de Jerez</t>
  </si>
  <si>
    <t>Procentaje de Cobertura del Entorno
Porcentaje de la matrícula total del Instituto Tecnológico Superior de Jerez, respecto a la matricula total de educación de nivel superior del estado</t>
  </si>
  <si>
    <t>Porcentaje de Eficiencia Terminal</t>
  </si>
  <si>
    <t xml:space="preserve">Fortalecimiento Institucional del Instituto Tecnológico Superior de Jerez </t>
  </si>
  <si>
    <t>Instituto Tecnológico Superior de Jerez</t>
  </si>
  <si>
    <t>Porcentaje de la matrícula total del Instituto Tecnológico Superior Zacatecas Norte, respecto a la matricula total de educación de nivel superior del estado.</t>
  </si>
  <si>
    <t>Porcentaje de Calidad en el Servicio Educativo</t>
  </si>
  <si>
    <t>Servicio Educativo de Calidad del Instituto Tecnológico Superior Zacatecas Norte</t>
  </si>
  <si>
    <t>Porcentaje de la matrícula total del Instituto Tecnológico Superior Zacatecas Norte, respecto a la matricula total de educación de nivel superior del estado. 
Programas reconocidos o acreditados por su calidad</t>
  </si>
  <si>
    <t xml:space="preserve">Servicio Educativo de Calidad del Instituto Tecnológico Superior Zacatecas Norte </t>
  </si>
  <si>
    <t>Instituto Tecnológico Superior Zacatecas Norte</t>
  </si>
  <si>
    <t>Porcentaje cobertura del entorno</t>
  </si>
  <si>
    <t>Fortalecimiento del ITSL</t>
  </si>
  <si>
    <t>Porcentaje cobertura del entorno                                                               
Porcentaje de la matrícula total del Instituto Tecnológico Superior de Loreto, respecto a la matricula total de educación de nivel superior del estado</t>
  </si>
  <si>
    <t xml:space="preserve">Fortalecimiento del ITSL </t>
  </si>
  <si>
    <t>Instituto Tecnológico Superior de Loreto</t>
  </si>
  <si>
    <t>Porcentaje Alumnos egresados</t>
  </si>
  <si>
    <t>Porcentaje de egresados(as) incorporados en el sector productivo</t>
  </si>
  <si>
    <t>Calidad educativa del ITSZaS para la vinculación efectiva con los sectores productivos.</t>
  </si>
  <si>
    <t>Porcentaje de alumnos egresados           
Porcentaje de la matrícula total del Instituto Tecnológico Superior Zacatecas Sur, respecto a la matricula total de educación de nivel superior del estado .</t>
  </si>
  <si>
    <t>Porcentaje de alumnos (as) incorporados en el sector productivo</t>
  </si>
  <si>
    <t>Calidad educativa del ITSZaS para la vinculación efectiva con los sectores productivos</t>
  </si>
  <si>
    <t>Instituto Tecnológico Superior Zacatecas - Sur</t>
  </si>
  <si>
    <t>Tasa de variación anual de estudiantes en programas educativos acreditados</t>
  </si>
  <si>
    <t>Porcentaje de Matrícula en programas educativos acreditados</t>
  </si>
  <si>
    <t>Ofrecer educación de calidad a los estudiantes del Instituto Tecnológico Superior de Fresnillo.</t>
  </si>
  <si>
    <t>Tasa de variación anual de alumnos en programas educativos acreditados                                                                                            
Porcentaje de la matrícula total del Instituto Tecnológico Superior de Fresnillo, respecto a la matricula total de educación de nivel superior del estado.</t>
  </si>
  <si>
    <t>Porcentaje de matricula en programas educativos acreditados</t>
  </si>
  <si>
    <t xml:space="preserve">Ofrecer educación de calidad a los estudiantes del Instituto Tecnológico Superior de Fresnillo. </t>
  </si>
  <si>
    <t> Instituto Tecnológico Superior de Fresnillo</t>
  </si>
  <si>
    <t>Porcentaje de la cobertura en el entorno</t>
  </si>
  <si>
    <t>Tasa de variación de profesionistas</t>
  </si>
  <si>
    <t>Transformación del ITSN 2022</t>
  </si>
  <si>
    <t>Egresados del nivel medio superior del área de influencia del ITSN concluyen su educación a nivel superior                   
Los egresados de educación media superior acceden a una educación superior enfocados en competencias profesionales que respondan a las necesidades del entorno</t>
  </si>
  <si>
    <t>Contribuir a la consolidación de la educación superior brindando profesionistas con reconocido prestigio académico</t>
  </si>
  <si>
    <t>Mejoramiento del ITSN 2021</t>
  </si>
  <si>
    <t>Instituto Tecnológico Superior de Nochistlán</t>
  </si>
  <si>
    <t>Carreras Certificadas en calidad</t>
  </si>
  <si>
    <t>Consolidación de la Formación integral de profesionistas con competencia tecnológica mediante procesos, académicos y administrativos que intervienen en la enseñanza-aprendizaje a nivel Superior.</t>
  </si>
  <si>
    <t>Educación Integral de calidad para la comunidad Estudiantil                                      
Porcentaje de la matrícula total de la Universidad Politécnica del Sur Zacatecas, respecto a la matricula total de educación de nivel superior del estado</t>
  </si>
  <si>
    <t xml:space="preserve">
Generación de profesionistas con competencia tecnológica, procesos académicos y administrativos a nivel Superior, buscando un equilibrio con el medio ambiente y enfoque en la equidad de género.
 </t>
  </si>
  <si>
    <t>Universidad Politécnica del Sur de Zacatecas</t>
  </si>
  <si>
    <t>Porcentaje de estudiantes inscritos en primer semestre de la licenciatura</t>
  </si>
  <si>
    <t>Proyecto Estratégico de Educación Integral de Calidad</t>
  </si>
  <si>
    <t>Porcentaje de la matrícula total de la Universidad Politécnica de Zacatecas, respecto a la matrícula total de nivel superior del Estado                                                                                                                    
Porcentaje de Programas Acreditados</t>
  </si>
  <si>
    <t xml:space="preserve">Proyecto Estratégico de Educación Integral de Calidad </t>
  </si>
  <si>
    <t>Universidad Politécnica de Zacatecas</t>
  </si>
  <si>
    <t>Porcentaje de personas con discapacidad que reciben servicios para mejorar su inclusión.</t>
  </si>
  <si>
    <t>Indice de Inclusión de las Personas con Discapacidad en el Estado</t>
  </si>
  <si>
    <t xml:space="preserve">Administración y Control del Instituto para la Atención e Inclusión de Personas con Discapacidad del Estado de Zacatecas </t>
  </si>
  <si>
    <t>Porcentaje de Incremento de Personas con Discapacidad que reciben servicios para mejorar su inclusión.</t>
  </si>
  <si>
    <t>Porcentaje de Inclusión de las Personas con Discapacidad en el Estado de Zacatecas.</t>
  </si>
  <si>
    <t>Promoción de los derechos de Hombres y Mujeres con discapacidad incrementada</t>
  </si>
  <si>
    <t>Porcentaje de variación en el Incremento de Personas con Discapacidad que reciben servicios para mejorar su inclusión.</t>
  </si>
  <si>
    <t>Porcentaje de personas con discapacidad que reciben apoyos por parte del instituto para aumentar su calidad de vida</t>
  </si>
  <si>
    <t>Apoyos para la Inclusión de Hombres y Mujeres con Discapacidad</t>
  </si>
  <si>
    <t xml:space="preserve"> Porcentaje de incremento de Personas con Discapacidad que reciben servicios para mejorar su inclusión.</t>
  </si>
  <si>
    <t>Indice de Inclusión de las Personas con Discapacidad en el Estado de Zacatecas.</t>
  </si>
  <si>
    <t>Apoyos para la profesionalización de Organizaciones Civiles otorgados</t>
  </si>
  <si>
    <t>Indice de creación de condiciones de igualdad de oportunidades en el acceso físico a los espacios públicos y privados en el Estado, para las Personas con Discapacidad.</t>
  </si>
  <si>
    <t>Porcentaje de personas con discapacidad incluidos.</t>
  </si>
  <si>
    <t xml:space="preserve">Accesibilidad universal para personas con discapacidad. </t>
  </si>
  <si>
    <t>Porcentaje de personas incorporadas en el programa Bienestar para las Personas con Discapacidad</t>
  </si>
  <si>
    <t>Porcentaje de población en situación de pobreza.</t>
  </si>
  <si>
    <t>Promoción de la Inclusión de las Personas con Discapacidad</t>
  </si>
  <si>
    <t>Porcentaje de solicitudes para apoyo económico atendidas</t>
  </si>
  <si>
    <t>Porcentaje de personas con discapacidad que reciben apoyos por parte del Instituto para aumentar su calidad de vida</t>
  </si>
  <si>
    <t>Becas para la inclusión de las Personas con Discapacidad otorgadas</t>
  </si>
  <si>
    <t>Porcentaje de personas incorporadas en el programas para el Bienestar</t>
  </si>
  <si>
    <t>Bienestar para las Personas con Discapacidad en Zacatecas.</t>
  </si>
  <si>
    <t>Porcentaje de Incremento de opciones laborales adecuadas y accesibles para personas con discapacidad.</t>
  </si>
  <si>
    <t>Porcentaje de Personas con discapacidad incluidas en el Estado.</t>
  </si>
  <si>
    <t xml:space="preserve">Incorporación de Hombres y Mujeres con discapacidad en la actividad laboral aumenta </t>
  </si>
  <si>
    <t>Instituto para la Atención e Inclusión de las Personas Con Discapacidad en el Estado de Zacatecas</t>
  </si>
  <si>
    <t xml:space="preserve">  Porcentaje de Jóvenes atendidos 2021</t>
  </si>
  <si>
    <t>Índice de Desarrollo Humano</t>
  </si>
  <si>
    <t xml:space="preserve">Administración operativa otorgada al personal del Instituto de manera eficiente para el logro de sus metas. </t>
  </si>
  <si>
    <t xml:space="preserve">  Índice de Desarrollo Humano</t>
  </si>
  <si>
    <t xml:space="preserve">Actividades específicas para impulsar el Desarrollo Humano Integral de las Juventudes (12 a 29 años) en el Estado de Zacatecas 2020. </t>
  </si>
  <si>
    <t>Tasa de desocupación en población joven de 15 a 29 años en Zacatecas.</t>
  </si>
  <si>
    <t>Tasa de desocupación - 15 años y más; por entidad federativa</t>
  </si>
  <si>
    <t>Programa de fortalecimiento al empleo juvenil (12 a 29 años) en el estado de Zacatecas</t>
  </si>
  <si>
    <t>Porcentaje de Jóvenes atendidos 2021</t>
  </si>
  <si>
    <t xml:space="preserve">Programa de actividades para impulsar el Desarrollo Humano Integral de las Juventudes (12 a 29 años) en el Estado de Zacatecas 2020. </t>
  </si>
  <si>
    <t>Tasa de variación de espacios públicos entregados por el INJUVENTUD</t>
  </si>
  <si>
    <t>Porcentaje de espacios públicos rehabilitados por el INJUVENTUD.</t>
  </si>
  <si>
    <t xml:space="preserve">Programa de Apoyos, estímulos económicos o subsidios a la población juvenil para la rehabilitación de espacios públicos. </t>
  </si>
  <si>
    <t>Tasa de abandono escolar por entidad federativa según nivel educativo (INEGI-SEP)</t>
  </si>
  <si>
    <t>Tasa neta de matriculación por entidad federativa según nivel educativo (INEGI-SEP)</t>
  </si>
  <si>
    <t>Bienestar educativo para la juventud zacatecana</t>
  </si>
  <si>
    <t xml:space="preserve">Programa de apoyos, estímulos económicos y subsidios para el empleo juvenil (12 a 29 años) en el estado de Zacatecas. </t>
  </si>
  <si>
    <t>Bienestar para el empleo juvenil en el estado de Zacatecas</t>
  </si>
  <si>
    <t>Tasa de abandono escolar por entidad federativa, nivel educativo y ciclo escolar</t>
  </si>
  <si>
    <t>Tasa neta de cobertura</t>
  </si>
  <si>
    <t xml:space="preserve">Programa de Apoyos, estímulos económicos y subsidios a la educación para evitar el abandono escolar de la Juventud (15 a 29 años) en el estado de Zacatecas. </t>
  </si>
  <si>
    <t>Instituto de la Juventud del Estado de Zacatecas</t>
  </si>
  <si>
    <t>Porcentaje de supervisiones realizadas para proteger y preservar el patrimonio cultural material, paisajes y bienes culturales muebles en el Estado.</t>
  </si>
  <si>
    <t>Porcentaje de solcitudes de protección y preservación de patrimonio público y privado autorizadas.</t>
  </si>
  <si>
    <t>Apoyo Administrativo para la protección y preservación del patrimonio material e inmaterial del Estado.</t>
  </si>
  <si>
    <t>Porcentaje de solicitudes de protección y preservación de patrimonio publico y privado autorizadas</t>
  </si>
  <si>
    <t xml:space="preserve">Apoyo administrativo para la protección y preservación del patrimonio material e inmaterial del Estado. </t>
  </si>
  <si>
    <t>Porcentaje de solicitudes de protección y preservación de patrimonio público y privado autorizadas</t>
  </si>
  <si>
    <t>Protección Y Preservación del Patrimonio Material e Inmaterial del Estado.</t>
  </si>
  <si>
    <t xml:space="preserve">Protección y preservación del patrimonio material e inmaterial del Estado. </t>
  </si>
  <si>
    <t>Junta de Protección y Conservación de Monumentos y Zonas Típicas del Estado de Zacatecas</t>
  </si>
  <si>
    <t>Porcentaje de obras de infraestructura física educativa ejecutadas</t>
  </si>
  <si>
    <t>Porcentaje de escuelas beneficiadas con infraestructura física educativa</t>
  </si>
  <si>
    <t>Coadyuvar administrativamente en los procesos para crear Apropiados Espacios Educativos para Dignificar la Vida Escolar</t>
  </si>
  <si>
    <t xml:space="preserve">  Porcentaje de obras de infraestructura fisica educativa ejecutadas</t>
  </si>
  <si>
    <t>Porcentaje de escuelas beneficiadas con infraestructura fisica educativa</t>
  </si>
  <si>
    <t>Coadyuvar administrativamente en los procesos para crear apropiados espacios educativos para dignificar la vida escolar</t>
  </si>
  <si>
    <t>Espacios Educativos para Dignificar la Vida Escolar de los Estudiantes de Educacion Superior</t>
  </si>
  <si>
    <t>Espacios educativos para dignificar la vida escolar de los estudiantes de educación de nivel superior</t>
  </si>
  <si>
    <t>Espacios Educativos para Dignificar la Vida Escolar de los Estudiantes de Educacion Media Superior</t>
  </si>
  <si>
    <t>Porcentaje de obras de infraestructura fisica educativa ejecutadas</t>
  </si>
  <si>
    <t>Espacios educativos para dignificar la vida escolar de los estudiantes de educación de nivel media superior</t>
  </si>
  <si>
    <t>Espacios Educativos para Dignificar la Vida Escolar de los Estudiantes de Educacion Básica</t>
  </si>
  <si>
    <t>Espacios educativos para dignificar la vida escolar de los estudiantes de educación básica</t>
  </si>
  <si>
    <t>Instituto Zacatecano de Construcción de Escuelas</t>
  </si>
  <si>
    <t>Porcentaje de asistentes a los eventos culturales</t>
  </si>
  <si>
    <t>Porcentaje de eventos culturales que contribuyan a la economía estatal.</t>
  </si>
  <si>
    <t>Administración y Gestión para el Desarrollo Integral de la Cultura en el Estado de Zacatecas</t>
  </si>
  <si>
    <t>Porcentaje de asistentes a eventos culturales</t>
  </si>
  <si>
    <t>Porcentaje de eventos culturales que contribuyen a la economía estatal</t>
  </si>
  <si>
    <t xml:space="preserve">Administración y gestión para el desarrollo integral de la cultura en Zacatecas </t>
  </si>
  <si>
    <t>Porcentaje de asistente a los eventos</t>
  </si>
  <si>
    <t>Modelo Cultural que responsa a las necesidades de las y los zacatecanos en los niveles locales y globales.</t>
  </si>
  <si>
    <t xml:space="preserve">Modelo cultural que responda a las necesidades de desarrollo cultural de las y los zacatecanos en los niveles locales y globales </t>
  </si>
  <si>
    <t>Instituto Zacatecano de Cultura</t>
  </si>
  <si>
    <t>Porcentaje de alumnos laborando en el sector productivo.</t>
  </si>
  <si>
    <t>Porcentaje de cobertura en capacitación para el trabajo</t>
  </si>
  <si>
    <t>Apoyo administrativo en la formación para y en el trabajo con visión de equidad de género e inclusión</t>
  </si>
  <si>
    <t>Porcentaje de capacitandos laborando en el sector productivo</t>
  </si>
  <si>
    <t>Porcentaje de cobertura en capacitación para el trabajo.</t>
  </si>
  <si>
    <t>Incremento de la cobertura en la formación para y en el trabajo con visión de equidad de género e inclusión</t>
  </si>
  <si>
    <t xml:space="preserve">Incremento de Cobertura en la Formación para y en el Trabajo con Visión de Equidad de Género e Inclusión </t>
  </si>
  <si>
    <t>Instituto de Capacitación para el Trabajo</t>
  </si>
  <si>
    <t>Porcentaje de población de 15 años y más en condición de rezago educativo que concluye la etapa de alfabetización.</t>
  </si>
  <si>
    <t>Índice de rezago educativo de la población de 15 años y más</t>
  </si>
  <si>
    <t>Administrativo y de apoyo a la Educación para Adultos</t>
  </si>
  <si>
    <t>Porcentaje de personas en rezago educativo de 15 años y más que concluyen la educación básica</t>
  </si>
  <si>
    <t xml:space="preserve">Administrativo y de apoyo a la Educación para Adultos </t>
  </si>
  <si>
    <t>Porcentaje de población de 15 años y más en condición de rezago educativo que concluye el nivel de secundaria.</t>
  </si>
  <si>
    <t>Educación para Adultos</t>
  </si>
  <si>
    <t>Instituto Zacatecano de Educación para Adultos</t>
  </si>
  <si>
    <t>Porcentaje del material requerido por el personal para la realización de acciones del Patronato</t>
  </si>
  <si>
    <t>Porcentaje de insumos encaminados a llevar a cabo las acciones del Patronato</t>
  </si>
  <si>
    <t>Administrativo y de Apoyo</t>
  </si>
  <si>
    <t xml:space="preserve"> La población vulnerable mejora su economía familiar</t>
  </si>
  <si>
    <t>Contribución a la economía familiar de los grupos vulnerables a través de programas sociales.</t>
  </si>
  <si>
    <t>Administrativo y de apoyo</t>
  </si>
  <si>
    <t>Porcentaje de la población favorecida con los beneficios que otorga el Patronato</t>
  </si>
  <si>
    <t>Porcentaje de contribución a la economía familiar de los grupos vulnerables a través de programas sociales.</t>
  </si>
  <si>
    <t>Apoyos Asistenciales para el Bienestar Social de la Población en Situación de Vulnerabilidad</t>
  </si>
  <si>
    <t>Porcentaje de población favorecida con los beneficios que otorga el Patronato</t>
  </si>
  <si>
    <t>Asistencia integral a la población en situación vulnerable</t>
  </si>
  <si>
    <t>Patronato Estatal de Promotores Voluntarios</t>
  </si>
  <si>
    <t>Porcentaje de municipios que tienen Alcance a la programación de radio, televisión y multiplataformas.</t>
  </si>
  <si>
    <t>Tasa de variabilidad anual de producción y adquisición de contenidos</t>
  </si>
  <si>
    <t>Planificación Operativa y Estratégica de los Recursos Humanos, Materiales y Financieros</t>
  </si>
  <si>
    <t>Porcentaje de municipios que tienen alcance a la programación de radio, televisión y multiplataformas.</t>
  </si>
  <si>
    <t xml:space="preserve">Planificación Operativa y Estratégica de los Recursos Humanos, Materiales y Financieros </t>
  </si>
  <si>
    <t>Producción y Transmisión de Contenidos de Calidad para Promover al Estado a Nivel Estatal, Nacional e Internacional</t>
  </si>
  <si>
    <t xml:space="preserve">Producción y Transmisión de Contenidos de Calidad para Promover al Estado a Nivel Estatal, Nacional e Internacional </t>
  </si>
  <si>
    <t>Sistema Zacatecano de Radio y Televisión</t>
  </si>
  <si>
    <t>Razón del costo de las actividades sustantivas del INCUFIDEZ al costo de las actividades adjetivas del INCUFIDEZ</t>
  </si>
  <si>
    <t>Posición de Zacatecas en el cumplimiento de las disposiciones contenidas en el párrafo tercero del artículo 80 de la Ley General de Contabilidad Gubernamental</t>
  </si>
  <si>
    <t>Administración confiable en el deporte zacatecano</t>
  </si>
  <si>
    <t>Porcentaje del presupuesto estatal autorizado al INCUFIDEZ que se destina para subvencionar y apoyar las actividades de los clubes deportivos profesionales y semiprofesionales.</t>
  </si>
  <si>
    <t>Porcentaje del tiempo semanal destinado a la asistencia a eventos culturales, deportivos y de entretenimiento</t>
  </si>
  <si>
    <t>Promoción al deporte profesional y semi-profesional en el estado de Zacatecas</t>
  </si>
  <si>
    <t>Administración y gestión para un desarrollo integral del deporte y la cultura física</t>
  </si>
  <si>
    <t>Porcentaje de instalaciones deportivas apoyadas para su rehabilitación y/o mejoradas</t>
  </si>
  <si>
    <t>Porcdentaje del tiempo semanal destinado a la convivencia familiar y social</t>
  </si>
  <si>
    <t>Mejores instalaciones deportivas al servicio de la población</t>
  </si>
  <si>
    <t>Porcentaje del presupuesto estatal autorizado al INCUFIDEZ que se destina para subvencionar clubes deportivos profesionales</t>
  </si>
  <si>
    <t>Tiempo semanal destinado a la convivencia y la recreación</t>
  </si>
  <si>
    <t>Subvenciones para el deporte de alto nivel en Zacatecas</t>
  </si>
  <si>
    <t>Eficiencia promedio de la participación en los eventos del Sistema Nacional de Competencias</t>
  </si>
  <si>
    <t>Promedio de bienestar subjetivo</t>
  </si>
  <si>
    <t>Becas deportivas federales y estatales INCUFIDEZ</t>
  </si>
  <si>
    <t>Porcentaje de la población zacatecana que practica deporte o ejercicio físico de manera suficiente</t>
  </si>
  <si>
    <t>Índice de salud del estado de Zacatecas</t>
  </si>
  <si>
    <t>Fomento del Deporte Social</t>
  </si>
  <si>
    <t>Posición de Zacatecas en los eventos del Sistema Nacional de Competencias</t>
  </si>
  <si>
    <t>Tasa de variación anual de la participación de deportistas en eventos del Sistema Nacional de Competencias</t>
  </si>
  <si>
    <t>Del talento a la alta competencia</t>
  </si>
  <si>
    <t>Posición de Zacatecas en el medallero general conjunto de los eventos del Sistema Nacional de Competencias</t>
  </si>
  <si>
    <t>Tasa de variación anual de la participación de deportistas en eventos institucionales</t>
  </si>
  <si>
    <t>Deporte competitivo</t>
  </si>
  <si>
    <t>Deporte y cultura física desde la escuela hasta la comunidad</t>
  </si>
  <si>
    <t>Cumplimiento de los planes de cargas planificadas para la preparación de deportistas* * Correspondientes al ciclo de los eventos del Sistema Nacional de Competencias"   
                                                                                                                 Eficiencia promedio de la participación en eventos deportivos institucionales.</t>
  </si>
  <si>
    <t>Becas a deportistas y personal técnico deportivo</t>
  </si>
  <si>
    <t>Instituto de Cultura Física y Deporte del Estado de Zacatecas</t>
  </si>
  <si>
    <t>Porcentaje de personas atendidas en asuntos de justicia administrativa</t>
  </si>
  <si>
    <t>Porcentaje de asesorías jurídicas atendidas en el año</t>
  </si>
  <si>
    <t>Administrativo</t>
  </si>
  <si>
    <t>Porcentaje de personas atendidas en el Instituto</t>
  </si>
  <si>
    <t>Porcentaje de asesorias juridicas atendidas en el año</t>
  </si>
  <si>
    <t>Porcentaje de personas atendidas</t>
  </si>
  <si>
    <t>Asesoría y Representación Jurídica</t>
  </si>
  <si>
    <t xml:space="preserve">Asesoría y representación jurídica </t>
  </si>
  <si>
    <t> Instituto de la Defensoría Pública</t>
  </si>
  <si>
    <t>Centro Regional del Patrimonio Mundial en Zacatecas</t>
  </si>
  <si>
    <t>Regimen Estatal de Protección Social en Salud</t>
  </si>
  <si>
    <t>Porcentaje de población sin derechohabiencia que tiene acceso a los Servicios de Salud</t>
  </si>
  <si>
    <t>Número de médicos por cada 10,000 habitantes</t>
  </si>
  <si>
    <t>Administración estatal del sistema de salud.</t>
  </si>
  <si>
    <t>Población sin derechohabiencia que tiene acceso a los servicios de salud</t>
  </si>
  <si>
    <t>Administración estatal del sistema de salud</t>
  </si>
  <si>
    <t>Tasa de mortalidad infantil.</t>
  </si>
  <si>
    <t>Esperanza de vida al nacer.</t>
  </si>
  <si>
    <t>Salud para el bienestar de todos.</t>
  </si>
  <si>
    <t>Razón de mortalidad materna.
Tasa de mortalidad infantil.</t>
  </si>
  <si>
    <t>Índice de Desarrollo Humano del Estado de Zacatecas.
 Esperanza de vida al nacer.</t>
  </si>
  <si>
    <t>Salud efectiva para todos</t>
  </si>
  <si>
    <t>Servicios de Salud de Zacatececas</t>
  </si>
  <si>
    <t>Tasa de variación en el número de observaciones realizadas por las auditorías en el periodo</t>
  </si>
  <si>
    <t>Porcentaje del presupuesto asignado por decreto ejercido en el periodo</t>
  </si>
  <si>
    <t>Administración y operación de las acciones encaminadas para fortalecer a la sociedad y contribuir con el bienestar social en Ciencia, Tecnología e Innovación.</t>
  </si>
  <si>
    <t>Administración y operación de los ejes sustantivos y adjetivos del Consejo</t>
  </si>
  <si>
    <t>Porcentaje de actividades de promoción de Quantum realizadas</t>
  </si>
  <si>
    <t>Administración y operación de la infraestructura encaminada a mejorar y fortalecer las capacidades científicas, tecnológicas y ecológicas en la sociedad.</t>
  </si>
  <si>
    <t>Tasa de variación del número de estudiantes inscritos en carreras de ciencias, ingenierías y otras de alto impacto tecnológico en las instituciones de educación superior Zacatecanas</t>
  </si>
  <si>
    <t>Índice de Desarrollo Humano para las entidades federativas</t>
  </si>
  <si>
    <t>Fortalecimiento de la divulgación, capacitación, desarrollo de talento humano e innovación en áreas de ciencia y tecnología</t>
  </si>
  <si>
    <t>Tasa de variación del número de estudiantes inscritos en carreras de ciencia, ingenierías, y sectores prioritarios en las IES Zacatecanas</t>
  </si>
  <si>
    <t>Índice de Desarrollo Humano en México</t>
  </si>
  <si>
    <t>Fortalecimiento en las vocaciones científicas y humanísticas para la formación de profesionales con perspectiva de inclusión para coadyuvar al bienestar general de la población.</t>
  </si>
  <si>
    <t>Tasa de variación del número de estudiantes inscritos en carreras de ciencias, ingenierías y otras de alto impacto tecnológico en las IES Zacatecanas</t>
  </si>
  <si>
    <t>Apoyo a personas e instituciones educativas u organismos para la capacitacón, difusión y divulgación de la ciencia, tecnología e innovación</t>
  </si>
  <si>
    <t>Porcentaje de apoyos entregados a los proponentes</t>
  </si>
  <si>
    <t>Impulso de investigación e innovación en el área de ciencia, tecnología de empresas e instituciones con el fin de acelerar el crecimiento económico y convertirlo en un pilar del desarrollo para el Estado</t>
  </si>
  <si>
    <t>Becas COZCYT para el apoyo al desarrollo de talento humano</t>
  </si>
  <si>
    <t>Formación y desarrollo del capital humano para contribuir al bienestar y economía social con compromiso y responsabilidad ecológica</t>
  </si>
  <si>
    <t>Porcentaje de estudiantes apoyados para la creación de empresas de base tecnológica</t>
  </si>
  <si>
    <t xml:space="preserve">  
Apoyos para el impulso de investigación e innovación en el área de ciencia y tecnología de empresas e instituciones </t>
  </si>
  <si>
    <t>Consejo Zacatecano de Ciencia. Tecnología e Innovación</t>
  </si>
  <si>
    <t>Porcentaje del PIB en sectores de alto crecimiento con respecto al PIBE</t>
  </si>
  <si>
    <t>Índice de Competitividad</t>
  </si>
  <si>
    <t>Control administrativo del Consejo Estatal de Desarrollo Económico del Estado de Zacatecas</t>
  </si>
  <si>
    <t>Porcentaje de Proyectos Estratégicos para el desarrollo económico del estado elegidos.</t>
  </si>
  <si>
    <t>Tasa de variación del Producto Interno Bruto Estatal del periodo</t>
  </si>
  <si>
    <t>ÍNDICE de Competitividad Estatal</t>
  </si>
  <si>
    <t>Programa para el fortalecimiento y la competitividad de los sectores estratégicos y productivos del estado</t>
  </si>
  <si>
    <t>Programa estratégico para la articulación y concertación entre los sectores empresarial, académico y público</t>
  </si>
  <si>
    <t> Consejo Estatal de Desarrollo Economico</t>
  </si>
  <si>
    <t>Los procesos administrativos se llevan a cabo para contribuir con la asistencia social</t>
  </si>
  <si>
    <t>Contribuir a llevar a cabo los procesos administrativos de la asistencia social</t>
  </si>
  <si>
    <t>Procesos administrativos</t>
  </si>
  <si>
    <t>Numero de procesos administrativos para la asistencia social realizados</t>
  </si>
  <si>
    <t xml:space="preserve"> Numero de procesos para contribuir a la asistencia social</t>
  </si>
  <si>
    <t>Porcentaje de municipios zacatecanos con firma de covenio de colaboración en materia de gobernanza inclusiva.</t>
  </si>
  <si>
    <t>Porcentaje de municipios con los que se celebro un mecanismo de colaboración institucional</t>
  </si>
  <si>
    <t>Transformando con valores</t>
  </si>
  <si>
    <t>Porcentaje de población en pobreza.</t>
  </si>
  <si>
    <t xml:space="preserve"> Indice de Desarrollo Humano</t>
  </si>
  <si>
    <t>Ferias DIFerentes</t>
  </si>
  <si>
    <t>Porcentaje de población con acceso a las herramientas tecnológicas</t>
  </si>
  <si>
    <t>Bienestar familiar</t>
  </si>
  <si>
    <t>Eventos y Zoologico</t>
  </si>
  <si>
    <t>Porcentaje de atenciones de salud y discapacidad otorgadas</t>
  </si>
  <si>
    <t>Porcentaje de población en pobreza</t>
  </si>
  <si>
    <t>Brigadas médicas integrales</t>
  </si>
  <si>
    <t>Salud y Discapacidad</t>
  </si>
  <si>
    <t>Porcentaje de la población en pobreza</t>
  </si>
  <si>
    <t>Tus Abuelos, Tu Historia</t>
  </si>
  <si>
    <t>Adultos Mayores</t>
  </si>
  <si>
    <t>Porcentaje de población que se atiende a través de la Procuraduría de protección N.N.A y familia</t>
  </si>
  <si>
    <t>Porcentaje de población en pobleza</t>
  </si>
  <si>
    <t>Procuraduría de Protección y CAVIZ</t>
  </si>
  <si>
    <t>índice de Desarrollo Humano</t>
  </si>
  <si>
    <t>Hazlo tendencia, niñas, niños y adolescentes.</t>
  </si>
  <si>
    <t>Asistencia integral a menores</t>
  </si>
  <si>
    <t>Porcentaje de población de estado que supera la marginación social, discriminación y violencia</t>
  </si>
  <si>
    <t>índice de desarrollo humano</t>
  </si>
  <si>
    <t>Entrega de apoyos a la población vulnerable</t>
  </si>
  <si>
    <t>Indice de Desarrollo Humano</t>
  </si>
  <si>
    <t>Entrega de Apoyos a Población Vulnerable</t>
  </si>
  <si>
    <t>Porcentaje de población positiva a CVID 19</t>
  </si>
  <si>
    <t>Contribuir a mejorar la calidad de vida del estado de Zacatecas</t>
  </si>
  <si>
    <t>Atención Post Pandemia- Covid 19</t>
  </si>
  <si>
    <t>Vidas Diferentes</t>
  </si>
  <si>
    <t>Población con carencia por alimentación</t>
  </si>
  <si>
    <t>Población en condición de pobreza alimentaria</t>
  </si>
  <si>
    <t>Hambre Cero</t>
  </si>
  <si>
    <t xml:space="preserve"> Población en condición de pobreza</t>
  </si>
  <si>
    <t>Atención a la Pobreza alimentaria</t>
  </si>
  <si>
    <t>Sistema Estatal para el Desarrollo Integral de la Familia</t>
  </si>
  <si>
    <t>Procuraduría General de Justicia del Estado</t>
  </si>
  <si>
    <t>Promedio de avance de las metas del Plan Estatal de Desarrollo</t>
  </si>
  <si>
    <t>Promedio de avance anual de cumplimiento de Principios Rectores del Plan Estatal de Desarrollo (PED)</t>
  </si>
  <si>
    <t>Soporte Administrativo y de apoyo a los procesos de planeación</t>
  </si>
  <si>
    <t>Promedio de avance anual de cumplimiento de Ejes del PED.               Proporción de Unidades de Gobierno de la Administración Pública Estatal responsables del cumplimiento del(os) objetivo(os).</t>
  </si>
  <si>
    <t xml:space="preserve">  
Soporte administrativo y de apoyo a los procesos de planeación </t>
  </si>
  <si>
    <t>Promedio de avance anual de cumplimiento de Principios Rectores del Plan Estatal de Desarrollo</t>
  </si>
  <si>
    <t>Sistema de Planeación del Desarrollo para una nueva gobernanza</t>
  </si>
  <si>
    <t xml:space="preserve">  
Planeación del Desarrollo Orientada al Resultado </t>
  </si>
  <si>
    <t>Coordinación Estatal de Planeación</t>
  </si>
  <si>
    <t>Porcentaje de satisfacción del personal de la dependencia en cuanto a la administración de la misma.</t>
  </si>
  <si>
    <t>Porcentaje del avance de la administración operativa otorgada el personal de la Dependencia.</t>
  </si>
  <si>
    <t>Administración operativa otorgada al personal de la Dependencia de manera eficiente.</t>
  </si>
  <si>
    <t xml:space="preserve"> Porcentaje de satisfacción del personal de la Dependencia en referencia a la administración de la misma.</t>
  </si>
  <si>
    <t xml:space="preserve"> Porcentaje del avance de la administración operativa otorgada al personal de la Dependencia.</t>
  </si>
  <si>
    <t xml:space="preserve">Administración operativa otorgada al personal de la dependencia de manera eficiente </t>
  </si>
  <si>
    <t>Porcentaje de actos de Gobierno atendidos.</t>
  </si>
  <si>
    <t>Porcentaje de actualización del Marco Jurídico (Iniciativas, Leyes y Reglamentos)</t>
  </si>
  <si>
    <t>Certeza y seguridad jurídica en los actos de Gobierno otorgada a la sociedad en general.</t>
  </si>
  <si>
    <t>Porcentaje de actos de Gobierno atendidos</t>
  </si>
  <si>
    <t>Porcentaje de actualización del marco jurídico (Iniciativas, Leyes y Reglamentos)</t>
  </si>
  <si>
    <t xml:space="preserve">  
Certeza y Seguridad jurídica en los actos de Gobierno otorgada a la sociedad en general.</t>
  </si>
  <si>
    <t>Coordinación General Jurídica</t>
  </si>
  <si>
    <t>Porcentaje de migrantes beneficiados con apoyos</t>
  </si>
  <si>
    <t>Porcentaje de presupuesto ejercido</t>
  </si>
  <si>
    <t>Optimización de Procesos</t>
  </si>
  <si>
    <t>Porcentaje de migrantes beneficiados con apoyos.</t>
  </si>
  <si>
    <t>Porcentaje de presupuesto ejercido.</t>
  </si>
  <si>
    <t>Procesos y funciones eficientados</t>
  </si>
  <si>
    <t>Porcentaje de apoyos a migrantes en retorno</t>
  </si>
  <si>
    <t>Porcentaje de zacatecanos migrantes atendidos por programas de la Secretaría del Zacatecano Migrante.</t>
  </si>
  <si>
    <t>Protocolo de Retorno y Reinserción</t>
  </si>
  <si>
    <t>Porcentaje de zacatecanos migrantes atendidos por programas</t>
  </si>
  <si>
    <t>Desarrollo de la comunidad zacatecana migrante</t>
  </si>
  <si>
    <t>Vínculo Migrante</t>
  </si>
  <si>
    <t>Tasa de variación en el número de localidades atendidas para la ejecución de obras y acciones</t>
  </si>
  <si>
    <t>Tasa de variación de obras y acciones ejecutadas en localidades con población migrante</t>
  </si>
  <si>
    <t>Programa 2X1 trabajando unidos con los migrantes</t>
  </si>
  <si>
    <t>Programa 2x1 para Migrantes</t>
  </si>
  <si>
    <t>Porcentaje de apoyos a migrantes deportados</t>
  </si>
  <si>
    <t>Porcentaje de zacatecanos migrantes atendidos por programas de la Secretaría del Zacatecano Migrante</t>
  </si>
  <si>
    <t>Atención integral al zacatecano migrante deportado y repatriado</t>
  </si>
  <si>
    <t>Secretaría del Zacatecano Migrante</t>
  </si>
  <si>
    <t>Porcentaje de Instancias Municipales de las Mujeres que reciben el Fondo para el Fortalecimiento de las Instancias Municipales de las Mujeres.</t>
  </si>
  <si>
    <t>Porcentaje de Municipios que cuentan con titular de la Instancia Municipal para las Mujeres (IMM).</t>
  </si>
  <si>
    <t>Acciones afirmativas en coordinación con las Instancias Municipales de las Mujeres en el estado de Zacatecas.</t>
  </si>
  <si>
    <t xml:space="preserve"> Fondo para el Fortalecimiento de las Instancias Municipales de las Mujeres</t>
  </si>
  <si>
    <t>Fortalecimiento de las instancias municipales de las mujeres del estado de Zacatecas</t>
  </si>
  <si>
    <t>Porcentaje de presupuesto ejercido por la Secretaría de las Mujeres.</t>
  </si>
  <si>
    <t>Tasa de variación del Presupuesto asignado a la Secretaría de las Mujeres.</t>
  </si>
  <si>
    <t>Transparentar el buen uso de los recursos públicos en la operación de la Secretaría de las Mujeres.</t>
  </si>
  <si>
    <t>Porcentaje de Presupuesto ejercido por la Secretaría de las Mujeres</t>
  </si>
  <si>
    <t>Tasa de variación del Presupuesto asignado a la Secretaría de las Mujeres</t>
  </si>
  <si>
    <t>Actividades de apoyo administrativo de la Secretaría de las Mujeres</t>
  </si>
  <si>
    <t>Porcentaje de mujeres fortalecidas en sus capacidades y competencias.</t>
  </si>
  <si>
    <t>Tasa de variación del total de casos de violencia registrados para el estado de Zacatecas</t>
  </si>
  <si>
    <t>Generar una cultura de paz mediante el empoderamiento de las mujeres en el estado de Zacatecas.</t>
  </si>
  <si>
    <t>Tasa de variación del total de casos de violencia contra las mujeres registrados en el Banco Estatal de Datos sobre Violencia contra las Mujeres (BANEVIM) en el Estado de Zacatecas</t>
  </si>
  <si>
    <t>Tasa de variación del total de casos de violencia contra mujeres de 15 y más años con incidentes de violencia hacia ellas con su última pareja u otro agresor a lo largo de su vida en el Estado de Zacatecas</t>
  </si>
  <si>
    <t>Las mujeres en el estado de Zacatecas acceden al derecho de tener una vida libre de violencia de género</t>
  </si>
  <si>
    <t>Porcentaje de Dependencias del Gabinete Legal del Gobierno del estado de Zacatecas que incorporan la perspectiva de género en sus Programas y Proyectos.</t>
  </si>
  <si>
    <t>Índice de desigualdad de género.</t>
  </si>
  <si>
    <t>Transformación de la sociedad en el estado de Zacatecas a través de la Igualdad Sustantiva entre Mujeres y Hombres.</t>
  </si>
  <si>
    <t>Porcentaje de Dependencias del Gabinete Legal del Gobierno del Estado de Zacatecas que incorporan la perspectiva de género en sus Programas y Proyectos.</t>
  </si>
  <si>
    <t>Índice de Desigualdad de Género</t>
  </si>
  <si>
    <t>Política de igualdad entre mujeres y hombres en el estado de Zacatecas</t>
  </si>
  <si>
    <t>Secretaría de las Mujeres</t>
  </si>
  <si>
    <t>Porcentaje de cumplimiento de obligaciones en materia programática y presupuestal</t>
  </si>
  <si>
    <t xml:space="preserve">  Tasa de Variación del PIBE de las actividades primarias</t>
  </si>
  <si>
    <t>Programa de gestión del desarrollo del campo</t>
  </si>
  <si>
    <t>Porcentaje de cumplimiento de obligaciones en materia programática y presupuestal.</t>
  </si>
  <si>
    <t>Tasa de Variación del PIBE de las actividades primarias</t>
  </si>
  <si>
    <t>Programa de Gestión para la reactivación del campo en el Estado de Zacatecas</t>
  </si>
  <si>
    <t>Porcentaje de productores y usuarios atendidos</t>
  </si>
  <si>
    <t xml:space="preserve"> Tasa de Variación del PIBE de las actividades primarias</t>
  </si>
  <si>
    <t>Servicios para el desarrollo del campo zacatecano</t>
  </si>
  <si>
    <t>Tasa de Variación del PIBE estatal de las actividades primarias</t>
  </si>
  <si>
    <t>Programa de Servicios para la Reactivación Rural</t>
  </si>
  <si>
    <t>Porcentaje de implementación de instrumentos para el fomento de la oferta agropecuaria</t>
  </si>
  <si>
    <t>Programa de Fomento para el Desarrollo del Campo</t>
  </si>
  <si>
    <t>Programa de Fomento para la Reactivación Rural</t>
  </si>
  <si>
    <t>Tasa de variación de productores agropecuarios incrementan la comercialización de sus productos</t>
  </si>
  <si>
    <t>Programa de apoyos para la comercialización de productos agropecuarios</t>
  </si>
  <si>
    <t>Porcentaje de apoyos a beneficiarios para el incremento de la productividad</t>
  </si>
  <si>
    <t>Tasa de Variación del PIBEstatal de las actividades primarias</t>
  </si>
  <si>
    <t>Programa de Rescate Hídrico para el campo zacatecano</t>
  </si>
  <si>
    <t>Tasa de variación de hectáreas beneficiadas</t>
  </si>
  <si>
    <t>Programa de mejoramiento del uso del suelo y agua en el sector agropecuario en el estado de Zacatecas</t>
  </si>
  <si>
    <t>Tasa de variación de usuarios atendidos</t>
  </si>
  <si>
    <t>Tasa de Variación del PIB Estatal de las actividades primarias</t>
  </si>
  <si>
    <t>Programas Convenidos para la reactivación rural</t>
  </si>
  <si>
    <t>Programas convenidos para el desarrollo del campo</t>
  </si>
  <si>
    <t>Promedio de tasa de variación en la productividad ganadera</t>
  </si>
  <si>
    <t>Tasa de variación del PIBE de las actividades primarias ganaderas</t>
  </si>
  <si>
    <t>Programa de Fortalecimiento Integral para la transformación de la ganadería en el Estado de Zacatecas.</t>
  </si>
  <si>
    <t xml:space="preserve"> Porcentaje de mujeres y jornaleros apoyados</t>
  </si>
  <si>
    <t>Tasa de incremento de productores agropecuarios apoyados</t>
  </si>
  <si>
    <t>Programa de atención a grupos vulnerables el campo</t>
  </si>
  <si>
    <t>Porcentaje de mujeres y jóvenes rurales apoyados que superan la vulnerabilidad</t>
  </si>
  <si>
    <t>Tasa de incremento</t>
  </si>
  <si>
    <t>Programa de apoyo a mujeres y jóvenes emprendedores con o sin tierra.</t>
  </si>
  <si>
    <t>Promedio de tasas de variación en la productividad ganadera</t>
  </si>
  <si>
    <t>Programa de fortalecimiento a la productividad de los ganaderos zacatecanos</t>
  </si>
  <si>
    <t>tasa de variación en número de toneladas cosechadas</t>
  </si>
  <si>
    <t>Programa Agrícola Integral sólido e inclusivo.</t>
  </si>
  <si>
    <t>Tasa de variación en el número de toneladas cosechadas</t>
  </si>
  <si>
    <t>Programa de fomento a la productividad agrícola</t>
  </si>
  <si>
    <t>Secretaría del Campo</t>
  </si>
  <si>
    <t>índice estado del Zacatecas en el subindice medio ambiente del indice de competitividad estatal.</t>
  </si>
  <si>
    <t>Índice de Desarrollo Humano del estado de Zacatecas</t>
  </si>
  <si>
    <t>Regulación para la mitigación del cambio climático</t>
  </si>
  <si>
    <t>Índice estado del Zacatecas en el subíndice medio ambiente del índice de competitividad estatal</t>
  </si>
  <si>
    <t>Administración de los recursos humanos, materiales y financieros para gestión del agua y medio ambiente</t>
  </si>
  <si>
    <t>índice estado del Zacatecas en el subíndice medio ambiente del índice de competitividad estatal</t>
  </si>
  <si>
    <t>Indice de desarrollo humano del estado de Zacatecas</t>
  </si>
  <si>
    <t>Fomento a la Responsabilidad y Cuidado del Medio Ambiente</t>
  </si>
  <si>
    <t>Fomento a la concientización de la población en el cuidado del agua y medio ambiente</t>
  </si>
  <si>
    <t>Cobertura anual del suminitro de agua potable en el estado de Zacatecas</t>
  </si>
  <si>
    <t>Sostenibilidad del agua</t>
  </si>
  <si>
    <t>Cobertura anual del suministro de agua potable en el estado de Zacatecas</t>
  </si>
  <si>
    <t>Sustentabilidad Hídrica</t>
  </si>
  <si>
    <t>Secretaría del Agua y Medio Ambiente</t>
  </si>
  <si>
    <t>Avance porcentual de escrituras y títulos</t>
  </si>
  <si>
    <t>Avance porcentual de familias con certeza jurídica</t>
  </si>
  <si>
    <t>Escrituras y Títulos de Propiedad</t>
  </si>
  <si>
    <t xml:space="preserve"> Avance porcentual en procesos administrativos</t>
  </si>
  <si>
    <t xml:space="preserve">  Avance porcentual en procesos administrativos</t>
  </si>
  <si>
    <t>Proceso administrativo</t>
  </si>
  <si>
    <t>Avance Porcentual de Mejoramiento de Vivenda</t>
  </si>
  <si>
    <t>Avance Porcentual en porcentaje de Mejoramiento</t>
  </si>
  <si>
    <t>Mejoramiento de Vivienda</t>
  </si>
  <si>
    <t xml:space="preserve">  Avance porcentual de escrituras y títulos</t>
  </si>
  <si>
    <t>Avance porcentual de Familias con certeza jurídica</t>
  </si>
  <si>
    <t>Escrituras y títulos de propiedad</t>
  </si>
  <si>
    <t>Avance Porcentual de Mejoramiento de Vivenda y adquisición de vivienda.</t>
  </si>
  <si>
    <t>Avance Porcentual de Mejoramiento y adquisición Vivenda</t>
  </si>
  <si>
    <t>Construcción y mejoramiento de vivienda</t>
  </si>
  <si>
    <t xml:space="preserve"> Avance Porcentual de Mejoramiento de Vivenda</t>
  </si>
  <si>
    <t>Avance Porcentual en Mejoramiento de vivienda</t>
  </si>
  <si>
    <t>Mejoramiento de Vivienda Ayudas Sociales</t>
  </si>
  <si>
    <t>Avance porcentual en Ciudades del estado de Zacatecas presentan condiciones adecuadas para el desarrollo humano</t>
  </si>
  <si>
    <t>Avance porcentual en construir infraestructura y equipamiento de las ciudades del estado</t>
  </si>
  <si>
    <t>Movilidad urbana y mejorar el espacio público</t>
  </si>
  <si>
    <t>Avance Porcentual de Mejoramiento de Vivienda y adquisición de Vivienda.</t>
  </si>
  <si>
    <t>Avance Porcentual de Mejoramiento de vivienda y adquisición Vivienda</t>
  </si>
  <si>
    <t>Construcción  y mejoramiento de vivienda</t>
  </si>
  <si>
    <t>Avance porcentual en procesos administrativos</t>
  </si>
  <si>
    <t>Proceso Administrativo</t>
  </si>
  <si>
    <t>Movilidad urbana y el espacio público</t>
  </si>
  <si>
    <t>Avance porcentual en Ciudades reguladas y ordenenadas del estado de Zacatecas</t>
  </si>
  <si>
    <t>Avance porcentual en dirigir el desarrollo humano de una manera positiva mediante el adecuado crecimiento de las ciudades del Estado</t>
  </si>
  <si>
    <t>Regular y ordenar el crecimiento urbano</t>
  </si>
  <si>
    <t>Secretaría de Desarrollo Urbano, Vivienda y Ordenamiento Territorial</t>
  </si>
  <si>
    <t>Porcentaje de población sin derechohabiencia que tiene acceso a los servicios de salud.</t>
  </si>
  <si>
    <t>Número de médicos por cada 10,000 habitantes.</t>
  </si>
  <si>
    <t>Rectoría del Sistema Estatal de Salud.</t>
  </si>
  <si>
    <t xml:space="preserve">  Población sin derechohabiencia que tiene acceso a los servicios de salud.</t>
  </si>
  <si>
    <t xml:space="preserve">  Número de médicos por cada 10,000 habitantes.</t>
  </si>
  <si>
    <t>Rectoría del Sistema Estatal de Salud</t>
  </si>
  <si>
    <t>Secretaria de Salud Estatal/Secretaría de Salud</t>
  </si>
  <si>
    <t>Variación del Índice de monitoreo y evaluación</t>
  </si>
  <si>
    <t>Programa de Gestión del Desarrollo Social</t>
  </si>
  <si>
    <t>Porcentaje de población con ingreso inferior a la línea de bienestar</t>
  </si>
  <si>
    <t>Apoyo a Madres para la Integración Laboral</t>
  </si>
  <si>
    <t>UNE de la Mano Contigo</t>
  </si>
  <si>
    <t xml:space="preserve">Tasa de variación de la población que acude a Centros UNE. </t>
  </si>
  <si>
    <t>Programa de Fomento al Desarrollo humano y convivencia social</t>
  </si>
  <si>
    <t>Porcentaje de personas conformadas en grupos</t>
  </si>
  <si>
    <t>Promoción y fomento a la economía social</t>
  </si>
  <si>
    <t>Porcentaje de la población en Zonas de Atención Prioritaria atendida.</t>
  </si>
  <si>
    <t>Participación Social para el Desarrollo Comunitario</t>
  </si>
  <si>
    <t>Porcentaje de población con carencia por acceso a los servicios básicos en la vivienda.</t>
  </si>
  <si>
    <t>Infraestructura Social para el Bienestar</t>
  </si>
  <si>
    <t xml:space="preserve"> Porcentaje de población en situación de pobreza.</t>
  </si>
  <si>
    <t>Atención a grupos  Vulnerables</t>
  </si>
  <si>
    <t>Porcentaje de población en situación de pobreza</t>
  </si>
  <si>
    <t>Créditos para el Bienestar Social</t>
  </si>
  <si>
    <t>Índice de rezago social</t>
  </si>
  <si>
    <t>Atención a la vulnerabilidad educativa</t>
  </si>
  <si>
    <t>Variacion del índice de monitoreo y evaluación</t>
  </si>
  <si>
    <t>Gestión para el Bienestar</t>
  </si>
  <si>
    <t xml:space="preserve"> Porcentaje de población con Carencia por acceso a la alimentación</t>
  </si>
  <si>
    <t>Atención a la pobreza alimentaria</t>
  </si>
  <si>
    <t>Apoyos Educativos para el Bienestar</t>
  </si>
  <si>
    <t>Porcentaje de Viviendas con activos en el hogar.</t>
  </si>
  <si>
    <t>Porcentaje de Población en situación de pobreza</t>
  </si>
  <si>
    <t>Equipamiento Social</t>
  </si>
  <si>
    <t>Bienestar para Grupos Vulnerables</t>
  </si>
  <si>
    <t>Infraestructura Social Básica</t>
  </si>
  <si>
    <t>Secretaría de Desarrollo Social</t>
  </si>
  <si>
    <t>Porcentaje de eficiencia terminal de alumnas y alumnos de primaria del programa</t>
  </si>
  <si>
    <t>Porcentaje de abandono escolar en educación primaria</t>
  </si>
  <si>
    <t>Apoyos para la Educación</t>
  </si>
  <si>
    <t>Porcentaje de alumnas y alumnos de nuevo ingreso a primer grado de un nivel superior respecto a las alumnas y alumnos egresados del nivel y ciclo inmediato anterior</t>
  </si>
  <si>
    <t>Porcentaje de la cobertura al acceso de la población de 3 a 14 años a una educación básica de calidad.</t>
  </si>
  <si>
    <t>Programas Convenidos</t>
  </si>
  <si>
    <t>Porcentaje dela cobertura en educación primaria en el estado.                                                                                                                     Porcentaje de la cobertura en educación secundaria en el estado</t>
  </si>
  <si>
    <t>Porcentaje de cobertura escolar en educación básica</t>
  </si>
  <si>
    <t>Porcentaje de la cobertura en educación primaria en el estado.</t>
  </si>
  <si>
    <t>Gestión Administrativa</t>
  </si>
  <si>
    <t>Porcentaje de la cobertura en educación primaria en el estado.                                                                                                                       Porcentaje de la cobertura en educación secundaria en el estado.</t>
  </si>
  <si>
    <t>Gestión Administrativa de la Educación</t>
  </si>
  <si>
    <t>Porcentaje de cobertura en educación superior</t>
  </si>
  <si>
    <t>Educación Superior</t>
  </si>
  <si>
    <t>Porcentaje de alumnos de nuevo ingreso a primer grado de un nivel superior respecto a los alumnos egresados del nivel y ciclo inmediato anterior</t>
  </si>
  <si>
    <t>Porcentaje de absorción en educación media</t>
  </si>
  <si>
    <t>Porcentaje de la cobertura en educación media superior</t>
  </si>
  <si>
    <t>Educación Media Superior</t>
  </si>
  <si>
    <t>Porcentaje de absorción en educación media                   
Porcentaje de terminación en educación media superior</t>
  </si>
  <si>
    <t>Porcentaje de la cobertura en educación media superior.</t>
  </si>
  <si>
    <t>Porcentaje de abandono escolar en educación secundaria</t>
  </si>
  <si>
    <t>Educación Básica</t>
  </si>
  <si>
    <t xml:space="preserve">Porcentaje de la cobertura en educación preescolar en el estado.
Porcentaje dela cobertura en educación primaria en el estado.                                                                                                                                                                           Porcentaje dela cobertura en educación secundaria en el estado.                                                                                                                                   Índice de Desarrollo Humano del estado de Zacatecas                                                              </t>
  </si>
  <si>
    <t xml:space="preserve"> Contribuir a fortalecer el desarrollo integral del Estado de Zacatecas mediante el acceso de la población de 3 a 14 años a una educación básica de calidad.</t>
  </si>
  <si>
    <t>Secretaría de Educación</t>
  </si>
  <si>
    <t>Variación porcentual de infraestructura pública.</t>
  </si>
  <si>
    <t>Índice de Competitividad Estatal del Instituto Mexicano de la Competitividad.</t>
  </si>
  <si>
    <t>Desarrollo de la Infraestructura Pública para el Fortalecimiento de Diversos Sectores en el Estado.</t>
  </si>
  <si>
    <t>Proporción de inversión ejercida en obra pública</t>
  </si>
  <si>
    <t>Apoyo administrativo para el desarrollo de la infraestructura pública</t>
  </si>
  <si>
    <t>Porcentaje de las carreteras alimentadora en mejores condiciones físicas.</t>
  </si>
  <si>
    <t>Reconstrucción, Modernización y Conservación de Infraestructura de Carreteras Alimentadoras, Caminos Rurales y Obras para Mejorar la Movilidad Motorizada y no Motorizada y en Poblaciones Urbanas y Rurales.</t>
  </si>
  <si>
    <t xml:space="preserve">Desarrollo de la Infraestructura Pública para el fortalecimiento de diversos sectores en el Estado. </t>
  </si>
  <si>
    <t>Apoyo Administrativo para el Desarrollo de la infraestructura Pública.</t>
  </si>
  <si>
    <t>Porcentaje de la Red Rural en mal estado modernizada o mejorada
Porcentaje de carreteras alimentadora en mejores condiciones físicas</t>
  </si>
  <si>
    <t>Modernización y conservación de infraestructura de caminos rurales, carreteras alimentadoras y obras para mejorar la movilidad motorizada y no motorizada en poblaciones urbanas y rurales</t>
  </si>
  <si>
    <t>Secretaría de Obras Públicas</t>
  </si>
  <si>
    <t>Porcentaje de productos turísticos creados en los municipios de Zacatecas con vocación turística en relacion a los programados.</t>
  </si>
  <si>
    <t>Tasa de variación de trabajadores subordinados o remunerados del estado de Zacatecas.</t>
  </si>
  <si>
    <t>Procesos Administrativos para la Operación de Programas Presupuestarios</t>
  </si>
  <si>
    <t>Porcentaje de procesos administrativos realizados en relación a los programados</t>
  </si>
  <si>
    <t>Porcentaje de avance de cumplimiento de los Programas Presupuestarios en relación al programado</t>
  </si>
  <si>
    <t xml:space="preserve">Procesos administrativos para la operación de programas presupuestarios </t>
  </si>
  <si>
    <t>Porcentaje de llegada de turistas al centro turístico Zacatecas Guadalupe en relación a la meta anual.</t>
  </si>
  <si>
    <t>Tasa de variación de llegada de turistas al estado de Zacatecas en relación al año anterior.</t>
  </si>
  <si>
    <t>Promoción Turística Nacional e Internacional</t>
  </si>
  <si>
    <t>Porcentaje de llegada de turistas al centro turístico Zacatecas Guadalupe en relación a la meta quinquenal</t>
  </si>
  <si>
    <t>Tasa de variación de llegada de turistas al estado de Zacatecas en relación al año anterior</t>
  </si>
  <si>
    <t xml:space="preserve">Promoción Turística Nacional e Internacional </t>
  </si>
  <si>
    <t>Desarrollo de Productos</t>
  </si>
  <si>
    <t>Porcentaje de productos turísticos creados en los municipios de Zacatecas con vocación turística en relación a la meta quinquenal</t>
  </si>
  <si>
    <t>Tasa de variación de trabajadores subordinados o remunerados del estado de Zacatecas</t>
  </si>
  <si>
    <t xml:space="preserve">Desarrollo de Productos Turísticos </t>
  </si>
  <si>
    <t>Secretaría de Turismo</t>
  </si>
  <si>
    <t>Tasa de Crecimiento de proyectos con inversión de remesas familiares en el Estado de Zacatecas</t>
  </si>
  <si>
    <t>Incremento de Ingreso por Remesas a la entidad</t>
  </si>
  <si>
    <t>Programa para el Impulso a la Inversión Migrante (Padrino migrantes y Empresas de migrantes)</t>
  </si>
  <si>
    <t>Porcentaje de cobertura de políticas y programas atendidas mediante acciones de diseño, planeación, vinculación, seguimiento y evaluación.</t>
  </si>
  <si>
    <t>Porcentaje de indicadores del Plan Estatal de Desarrollo y de propósito de las MIR de los Pp de la Secretaría de Economía que cumplen con sus metas.</t>
  </si>
  <si>
    <t>Planeación, elaboración, administración y seguimiento de las políticas y programas de la Secretaría de Economía</t>
  </si>
  <si>
    <t>Indicador Mensual de la Actividad Industrial por Entidad Federativa (sector 31-33, industrias manufactureras).</t>
  </si>
  <si>
    <t>PIB por Entidad Federativa (PIBE). Base 2013</t>
  </si>
  <si>
    <t>"Creando Lazos productivos" Programa para el Desarrollo de Cadenas de Valor y Proveeduría</t>
  </si>
  <si>
    <t>Porcentaje de crecimiento anual de las exportaciones en el Estado de Zacatecas</t>
  </si>
  <si>
    <t>Porcentaje de aumento del PIB en la entidad federativa</t>
  </si>
  <si>
    <t>Lo mejor de Zacatecas en tu mesa y en el mundo: fortalecimiento del comercio interior y exterior</t>
  </si>
  <si>
    <t>Inversión extranjera directa en Zacatecas</t>
  </si>
  <si>
    <t>Tasa de variación porcentual en el PIB del estado de Zacatecas</t>
  </si>
  <si>
    <t>Invierte y Crece en Zacatecas Economía Social e Inclusiva</t>
  </si>
  <si>
    <t>Porcentaje de variación en el nacimiento de establecimientos económicos</t>
  </si>
  <si>
    <t>Porcentaje de variación en el PIB generado por unidad económica</t>
  </si>
  <si>
    <t>Ecosistema de emprendimiento y fortalecimiento de mipymes vinculado al sector productivo y vocaciones regionales</t>
  </si>
  <si>
    <t>Porcentaje de cumplimiento de Metas del Programa Sectorial de Desarrollo Económico</t>
  </si>
  <si>
    <t>Tasa de Variación del Índice de Competitividad del Estado de Zacatecas</t>
  </si>
  <si>
    <t>Programa de administración y operación de los proyectos estratégicos de desarrollo económico</t>
  </si>
  <si>
    <t>Porcentaje de variación en el número de centros de trabajo que implementan el nuevo modelo laboral</t>
  </si>
  <si>
    <t>Porcentaje de variación en el número de hombres y mujeres beneficiados por buenas prácticas laborales</t>
  </si>
  <si>
    <t>Programa para la regulación y supervisión de las relaciones en el nuevo modelo laboral</t>
  </si>
  <si>
    <t>Porcentaje apoyos proporcionados para el fomento económico                                                                                                                  
Tasa de variación del Producto Interno Bruto Estatal (PIBE) Agroindustrial                                                                                                               
Tasa de variación del Producto Interno Bruto Estatal (PIBE) Industrias Manufactureras</t>
  </si>
  <si>
    <t xml:space="preserve">  Tasa de Variación del Indice de Competitividad del Estado de Zacatecas</t>
  </si>
  <si>
    <t>Programas de Apoyos para el fomento económico</t>
  </si>
  <si>
    <t>Variación anual en el ranking nacional del Indice Subnacional de Mejora Regulatoria</t>
  </si>
  <si>
    <t>Porcentaje de variación en la demografía de los negocios (nacimientos - muertes de negocios)</t>
  </si>
  <si>
    <t>Programa estatal de mejora regulatoria para el bienestar y la paz social</t>
  </si>
  <si>
    <t>Tasa de variación anual de los registros patronales en el Estado                                                                                                                        
Tasa de variación del Producto Interno Bruto Estatal (PIBE) de Minería                                                                                                                                   
Tasa de variación anual del Producto Interno Bruto Estatal (PIBE) de Servicios</t>
  </si>
  <si>
    <t>Tasa de variación anual del Producto Interno Bruto Estatal para Zacatecas en Términos Nominales</t>
  </si>
  <si>
    <t>Programa para el impulso al crecimiento y desarrollo económico</t>
  </si>
  <si>
    <t>Porcentaje de crecimiento anual de las ventas del sector artesanal</t>
  </si>
  <si>
    <t>Porcentaje de variación en el ingreso familiar mensual promedio</t>
  </si>
  <si>
    <t>Programa de Impulso a la Artesanía con un enfoque de Economía Creativa</t>
  </si>
  <si>
    <t>Tasa de variación anual de las ventas del sector artesanal</t>
  </si>
  <si>
    <t>Tasa de variación del ingreso familiar mensual promedio de artesanos</t>
  </si>
  <si>
    <t>Programa para el desarrollo artesanal</t>
  </si>
  <si>
    <t>Porcentaje de usuarios de los programas del SNE Zacatecas colocados en un empleo</t>
  </si>
  <si>
    <t>Porcentaje de variación anual en la tasa de desocupación</t>
  </si>
  <si>
    <t>Programa de formación de capital humano con enfoque de Economía Social</t>
  </si>
  <si>
    <t>Porcentaje de usuarios del Programa colocados en un empleo</t>
  </si>
  <si>
    <t>Programa de apoyo al empleo</t>
  </si>
  <si>
    <t>Secretaría de Economía</t>
  </si>
  <si>
    <t>Porcentaje de procesos administrativos y acciones para el logro de objetivos</t>
  </si>
  <si>
    <t>Tasa de prevalencia de corrupción por cada 100,000 habitantes</t>
  </si>
  <si>
    <t>Apoyo Administrativo y Presupuestario para la Mejora de la Eficiencia Institucional</t>
  </si>
  <si>
    <t xml:space="preserve"> Tasa de prevalencia de corrupción por cada 100,000 habitantes</t>
  </si>
  <si>
    <t>Apoyo administrativo y presupuestario para la mejora de la eficiencia institucional</t>
  </si>
  <si>
    <t>Porcentaje de Dependencias y Entidades con instrumentos de control y evaluación gubernamental</t>
  </si>
  <si>
    <t>Posición en el Sub-índice IV. Sistema político estable y funcional del Índice de Competitividad Estatal</t>
  </si>
  <si>
    <t>Control y Evaluación Gubernamental</t>
  </si>
  <si>
    <t>Control y Evaluación</t>
  </si>
  <si>
    <t>Promedio de actos prevención, detección y abatimiento de los actos de corrupción y la promoción de la transparencia en Dependencias y Entidades de la A.P.</t>
  </si>
  <si>
    <t>Apoyo a la Función Pública y al Mejoramiento de la Gestión</t>
  </si>
  <si>
    <t>Promedio de actos prevención, detección y abatimiento de los actos de corrupción y la promoción de la transparencia en Dependencias y Entidades de la A.P.E.</t>
  </si>
  <si>
    <t xml:space="preserve">  Tasa de prevalencia de corrupción por cada 100,000 habitantes</t>
  </si>
  <si>
    <t>Apoyo a la función pública y al mejoramiento de la gestión</t>
  </si>
  <si>
    <t>Secretaría de la Función Pública</t>
  </si>
  <si>
    <t>Porcentaje de Promedio Institucional de Satisfacción de usuarios de los servicios otorgados de las áreas adjetivas de la Secretaría de Administración</t>
  </si>
  <si>
    <t>Porcentaje del cumplimiento del Programa Presupuestario 1</t>
  </si>
  <si>
    <t>Control y Seguimiento de los Procesos Sustantivos y Adjetivos de la Secretaría de Administración para incentivar el sentido social, la vocación de servicio e impulsar el desarrollo socioeconómico hacia la Nueva Gobernanza</t>
  </si>
  <si>
    <t>Promedio institucional de la evaluación de satisfacción de usuarios de los servicios otorgados por las áreas adjetivas Secretaría de Administración</t>
  </si>
  <si>
    <t>Cumplimiento del Programa Presupuestario Institucional Sustantivo</t>
  </si>
  <si>
    <t>Control y seguimiento de los procesos sustantivos y adjetivos de la Secretaría de  Administración</t>
  </si>
  <si>
    <t>Número de proveedores de bienes y servicios locales adjudicados</t>
  </si>
  <si>
    <t>Porcentaje de estructuras orgánicas revisadas</t>
  </si>
  <si>
    <t>Reorientar los Recursos Humanos, las Adquisiciones, los Activos no Circulantes y Otros Servicios de Gobierno del Estado para recuperar la esperanza de un Zacatecas próspero y trabajador</t>
  </si>
  <si>
    <t>Promedio institucional de la evaluación de satisfacción de usuarios de los servicios sustantivos otorgados por la Secretaría de Administración</t>
  </si>
  <si>
    <t>Compras para la Gestión Gubernamental</t>
  </si>
  <si>
    <t xml:space="preserve">Gestión Administrativa de Recursos Humanos, Adquisiciones, Activos no Circulantes y Otros Servicios de Gobierno del Estado </t>
  </si>
  <si>
    <t>Secretaría de Administración</t>
  </si>
  <si>
    <t>Porcentaje de profesionalización de los Elementos de las Instituciones de Seguridad Pública y Procuración de Justicia</t>
  </si>
  <si>
    <t>Porcentaje de Incidencia delictiva estatal por cada cien mil habitantes</t>
  </si>
  <si>
    <t>Sistema Estatal de Seguridad Pública</t>
  </si>
  <si>
    <t>Porcentaje de cumplimiento de los programas de capacitación</t>
  </si>
  <si>
    <t>Porcentaje de evaluaciones de Competencias Básicas de la Función Policial aplicadas a los Integrantes de las Instituciones de Seguridad Pública</t>
  </si>
  <si>
    <t>Profesionalización del personal de las Instituciones de Seguridad Pública</t>
  </si>
  <si>
    <t>Porcentaje de Elementos capacitados</t>
  </si>
  <si>
    <t>Porcentaje Evaluaciones de Competencias Básicas de la Función Policial aplicadas a los integrantes de las Instituciones de Seguridad Pública</t>
  </si>
  <si>
    <t>Profesionalización del personal de las instituciones de Seguridad Pública</t>
  </si>
  <si>
    <t>Porcentaje de cumplimiento de metas alcanzadas</t>
  </si>
  <si>
    <t>Porcentaje de cumplimiento de entrega de apoyos de los distintos programas y acciones de la Secretaría de Seguridad Pública.</t>
  </si>
  <si>
    <t>Apoyos Económicos</t>
  </si>
  <si>
    <t>Porcentaje de cumplimiento de metas</t>
  </si>
  <si>
    <t>Porcentaje de cumplimiento de entrega de apoyos de los distintos programas y acciones de la Secretaría de Seguridad Pública</t>
  </si>
  <si>
    <t>Apoyos económicos por programas y acciones de la Secretaría</t>
  </si>
  <si>
    <t>Tasa de percepción de seguridad pública en el estado de Zacatecas.</t>
  </si>
  <si>
    <t>Tasa de victimización</t>
  </si>
  <si>
    <t>Dirección y coordinación de planes, programas y acciones de la Secretaría</t>
  </si>
  <si>
    <t>Tasa de percepción de seguridad pública en el estado de Zacatecas</t>
  </si>
  <si>
    <t>Porcentaje de cumplimiento de número de causas penales.</t>
  </si>
  <si>
    <t>Porcentaje de reducción de la imposición desproporcional de medidas cautelares.</t>
  </si>
  <si>
    <t>Servicios Auxiliares para Medidas Cautelares</t>
  </si>
  <si>
    <t>Tasa de variación anual de causas penales</t>
  </si>
  <si>
    <t xml:space="preserve">  Porcentaje de reducción de imposición desproporcionada de medidas cautelares</t>
  </si>
  <si>
    <t>Servicios auxiliares para medidas cautelares</t>
  </si>
  <si>
    <t>Porcentaje de cumplimiento de resoluciones</t>
  </si>
  <si>
    <t>Tasa de reinserción</t>
  </si>
  <si>
    <t>Sistema Penitenciario</t>
  </si>
  <si>
    <t>Cumplimiento de resoluciones</t>
  </si>
  <si>
    <t xml:space="preserve">  Tasa de reinserción</t>
  </si>
  <si>
    <t>Sistema penitenciario</t>
  </si>
  <si>
    <t>Seguridad y Vigilancia</t>
  </si>
  <si>
    <t>Seguridad y vigilancia</t>
  </si>
  <si>
    <t>Secretaría de Seguridad Pública</t>
  </si>
  <si>
    <t xml:space="preserve"> Saneamiento Financiero</t>
  </si>
  <si>
    <t>Saneamiento Financiero</t>
  </si>
  <si>
    <t>ADEFAS</t>
  </si>
  <si>
    <t>Inversiones Financieras</t>
  </si>
  <si>
    <t>Porcentaje de ingresos provenientes de los servicios de Catastro y Registro Público.</t>
  </si>
  <si>
    <t>Eficiencia y modernización del Catastro y Registro Público</t>
  </si>
  <si>
    <t>Porcentaje de servicios otorgados con eficiencia y oportunidad</t>
  </si>
  <si>
    <t>Porcentaje de recaudación proveniente de los servicios de Catastro y Registro Público</t>
  </si>
  <si>
    <t>Eficiencia y modernización del catastro y registro público</t>
  </si>
  <si>
    <t>Índice de Competitividad Estatal</t>
  </si>
  <si>
    <t>Gestión Institucional</t>
  </si>
  <si>
    <t>Índice de desempeño financiero de las Entidades Federativas</t>
  </si>
  <si>
    <t>Índice de Competitivdad Estatal</t>
  </si>
  <si>
    <t>Gestión institucional</t>
  </si>
  <si>
    <t>Índice de trámites resueltos</t>
  </si>
  <si>
    <t>Defensa del interés jurídico fiscal y hacendario.</t>
  </si>
  <si>
    <t>Porcentaje de trámites recibidos</t>
  </si>
  <si>
    <t>Defensa del interés jurídico, fiscal y hacendario</t>
  </si>
  <si>
    <t>Contribuir por medio de estrategias a elevar la competitividad de la Secretaría de FINANZAS</t>
  </si>
  <si>
    <t>Administración de la mejora y gestión de proyectos</t>
  </si>
  <si>
    <t>Eficiencia de Gestión</t>
  </si>
  <si>
    <t>Índice de presupuesto para proyectos públicos de inversión asignado para ejercicio fiscal 2021</t>
  </si>
  <si>
    <t>Porcentaje de ingresos tributarios como proporción del producto interno bruto del estado.</t>
  </si>
  <si>
    <t>Administración de Ingresos propios y transferidos</t>
  </si>
  <si>
    <t>Índice de la Eficiencia del proceso presupuestario de acuerdo a las atribuciones de la SEFIN</t>
  </si>
  <si>
    <t>Gestión del gasto público con enfoque en resultados</t>
  </si>
  <si>
    <t>Índice del desempeño financiero de las entidades federativas</t>
  </si>
  <si>
    <t>Gestión de gasto público con enfoques de resultados</t>
  </si>
  <si>
    <t>índice de desempeño financiero de las Entidades Federativas</t>
  </si>
  <si>
    <t>Índice de competitividad estatal</t>
  </si>
  <si>
    <t>Administración de ingresos propios y transferidos</t>
  </si>
  <si>
    <t>Secretaría de Finanzas</t>
  </si>
  <si>
    <t>Profesionalización de los elementos policiales en el ejercicio fiscal</t>
  </si>
  <si>
    <t>Incidencia delectiva estatal por cada cien mil habitantes</t>
  </si>
  <si>
    <t>Porcentaje de documentos para el control de apoyos otorgados</t>
  </si>
  <si>
    <t>Porcentaje de documentos para la administración de la política interior</t>
  </si>
  <si>
    <t>Gestión administrativa para la política interna</t>
  </si>
  <si>
    <t>Porcentaje de reuniones estratégicas para la articulación de temas en materia de prevención Social de la Violencia y la Delincuencia.</t>
  </si>
  <si>
    <t>Porcentaje de temas articulados en materia de la de prevención social de la violencia y la delincuencia.</t>
  </si>
  <si>
    <t>Sistema Estatal de Archivos</t>
  </si>
  <si>
    <t>Porcentaje de sujetos obligados con la implementación del control de acervos documentales</t>
  </si>
  <si>
    <t>Porcentaje de acciones que permitan la homologación de los procesos archivísticos en los sujetos obligados</t>
  </si>
  <si>
    <t>Población que adquiere la cultura de protección civil</t>
  </si>
  <si>
    <t>Porcentaje de Consejos Municipales de Protección Civil activados</t>
  </si>
  <si>
    <t>Transporte público del Estado de Zacatecas</t>
  </si>
  <si>
    <t>Porcentaje de unidades verificadas</t>
  </si>
  <si>
    <t>Porcentaje de unidades que acreditan las medidas de seguridad</t>
  </si>
  <si>
    <t>Justicia Laboral del Estado de Zacatecas</t>
  </si>
  <si>
    <t>Porcentaje de atención de demandas laborales de los trabajadores al servicio del Estado</t>
  </si>
  <si>
    <t>Porcentaje de avance en la Justicia Laboral</t>
  </si>
  <si>
    <t>Porcentaje de atención de demandas laborales de los trabajadores al servicio del Estado.</t>
  </si>
  <si>
    <t>Estrategia de la prevención social de la violencia y la delincuencia con participación ciudadana</t>
  </si>
  <si>
    <t>Porcentaje de dependencias con acciones transversales de prevención social de la violencia y la delincuencia</t>
  </si>
  <si>
    <t>Porcentaje de polígonos que adoptan y aplican la estrategia de prevención social de la violencia y la delincuencia con participación ciudadana</t>
  </si>
  <si>
    <t>Porcentaje de avance del cumplimiento normativo de los sujetos obligados</t>
  </si>
  <si>
    <t>Conservación de la memoria histórica del Estado de Zacatecas</t>
  </si>
  <si>
    <t>Porcentaje de la población que obtiene información</t>
  </si>
  <si>
    <t>Porcentaje de proyectos que preservan el patrimonio cultural del Estado</t>
  </si>
  <si>
    <t>Porcentaje de control de documentos para el funcionamiento de las unidades administrativas</t>
  </si>
  <si>
    <t>Sistema Estatal de Protección Civil</t>
  </si>
  <si>
    <t xml:space="preserve"> Porcentaje de Consejos Municipales de Protección Civil activados</t>
  </si>
  <si>
    <t>Porcentaje de población atendida</t>
  </si>
  <si>
    <t>Porcentaje de dependencias articuladas en materia de derechos humanos</t>
  </si>
  <si>
    <t>Promoción de los derechos humanos</t>
  </si>
  <si>
    <t>Porcentaje de población atendida en materia de Derechos Humanos</t>
  </si>
  <si>
    <t xml:space="preserve">  Porcentaje de dependencias articuladas en materia de derechos humanos</t>
  </si>
  <si>
    <t>Porcentaje de reuniones realizadas para la conducción de la política interna.</t>
  </si>
  <si>
    <t>Índice de Desarrollo Democrático</t>
  </si>
  <si>
    <t>Gobernabilidad y Política Interior</t>
  </si>
  <si>
    <t xml:space="preserve">  Porcentaje de reuniones realizadas para la coordinación estratégica para la Gobernabilidad</t>
  </si>
  <si>
    <t>Secretaría General de Gobierno</t>
  </si>
  <si>
    <t>Porcentaje de agendas elaboradas</t>
  </si>
  <si>
    <t>Porcentaje de actividades atendidas</t>
  </si>
  <si>
    <t>Coordinación Institucional</t>
  </si>
  <si>
    <t>Porcentaje de actividades realizadas en la Agenda del Gobernador</t>
  </si>
  <si>
    <t>Porcentaje de actividades atendidas en la Agenda del Gobernador</t>
  </si>
  <si>
    <t>La población de Zacatecas obtiene respuesta a sus peticiones que dirige al Ejecutivo del Estado</t>
  </si>
  <si>
    <t>Contribuir a garantizar el ejercicio pleno al derecho de petición mediante la atención a la población</t>
  </si>
  <si>
    <t>Servicios del Despacho del Gobernador</t>
  </si>
  <si>
    <t>Porcentaje de peticiones canalizadas, desagregado por sexo y edad</t>
  </si>
  <si>
    <t>Porcentaje de peticiones concluidas desagregado por sexo y edad</t>
  </si>
  <si>
    <t>La población que solicita los apoyos resuelve sus necesidades más urgentes</t>
  </si>
  <si>
    <t>Contribuir a una mejor calidad de vida y desarrollo integral de la población mediante entrega de apoyos asistenciales</t>
  </si>
  <si>
    <t>Apoyos otorgados por la Oficina del Gobernador</t>
  </si>
  <si>
    <t>Porcentaje de apoyos autorizados</t>
  </si>
  <si>
    <t xml:space="preserve"> Contribuir a una mejor calidad de vida y desarrollo integral de la población mediante entrega de apoyos asistenciales</t>
  </si>
  <si>
    <t>Jefatura de la Oficina del Gobernador</t>
  </si>
  <si>
    <t>Total 2022</t>
  </si>
  <si>
    <t>Total 2021</t>
  </si>
  <si>
    <t>PODER EJECUTIVO</t>
  </si>
  <si>
    <t>Indicadores para Resultados  de Propósito</t>
  </si>
  <si>
    <t>Indicadores para Resultados de Fin</t>
  </si>
  <si>
    <t>No. MIR's</t>
  </si>
  <si>
    <t>Importe</t>
  </si>
  <si>
    <t>Programas Presupuestarios</t>
  </si>
  <si>
    <t>CVE</t>
  </si>
  <si>
    <t>Presupuesto 2022</t>
  </si>
  <si>
    <t>Presupuesto 2021</t>
  </si>
  <si>
    <t>Dependencia</t>
  </si>
  <si>
    <t>Clave</t>
  </si>
  <si>
    <t>Anexo 24</t>
  </si>
  <si>
    <t>PROGRAMAS PRESUPUESTARIOS INDICADORES DE FIN Y PROPÓSITO</t>
  </si>
  <si>
    <t>DIRECCIÓN DE PRESUPUESTO</t>
  </si>
  <si>
    <t>SUBSECRETARIA DE EGRESOS</t>
  </si>
  <si>
    <t>SECRETARIA DE FINANZAS</t>
  </si>
  <si>
    <t>GOBIERNO DEL ESTADO DE ZACATECAS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</si>
</sst>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9">
    <font>
      <sz val="11"/>
      <color theme="1"/>
      <name val="Calibri"/>
      <family val="2"/>
      <scheme val="minor"/>
    </font>
    <font>
      <sz val="11"/>
      <color theme="1"/>
      <name val="Calibri"/>
      <family val="2"/>
      <scheme val="minor"/>
    </font>
    <font>
      <sz val="11"/>
      <color rgb="FF006100"/>
      <name val="Calibri"/>
      <family val="2"/>
      <scheme val="minor"/>
    </font>
    <font>
      <sz val="11"/>
      <color theme="0"/>
      <name val="Calibri"/>
      <family val="2"/>
      <scheme val="minor"/>
    </font>
    <font>
      <sz val="11"/>
      <name val="Montserrat"/>
    </font>
    <font>
      <b/>
      <sz val="11"/>
      <color theme="0" tint="-4.9989318521683403E-2"/>
      <name val="Calibri"/>
      <family val="2"/>
      <scheme val="minor"/>
    </font>
    <font>
      <b/>
      <sz val="10"/>
      <color theme="0" tint="-4.9989318521683403E-2"/>
      <name val="Calibri"/>
      <family val="2"/>
      <scheme val="minor"/>
    </font>
    <font>
      <b/>
      <i/>
      <sz val="11"/>
      <color theme="0" tint="-4.9989318521683403E-2"/>
      <name val="Calibri"/>
      <family val="2"/>
      <scheme val="minor"/>
    </font>
    <font>
      <sz val="10"/>
      <color theme="1"/>
      <name val="Montserrat"/>
    </font>
    <font>
      <b/>
      <sz val="10"/>
      <color theme="1"/>
      <name val="Montserrat"/>
    </font>
    <font>
      <b/>
      <sz val="11"/>
      <color theme="0"/>
      <name val="Montserrat"/>
    </font>
    <font>
      <b/>
      <sz val="9"/>
      <name val="Cambria"/>
      <family val="1"/>
    </font>
    <font>
      <sz val="10"/>
      <name val="Arial"/>
      <family val="2"/>
    </font>
    <font>
      <b/>
      <sz val="9"/>
      <name val="Calibri Light"/>
      <family val="2"/>
      <scheme val="major"/>
    </font>
    <font>
      <b/>
      <sz val="11"/>
      <name val="Cambria"/>
      <family val="1"/>
    </font>
    <font>
      <b/>
      <sz val="11"/>
      <name val="Calibri Light"/>
      <family val="2"/>
      <scheme val="major"/>
    </font>
    <font>
      <b/>
      <sz val="11"/>
      <name val="Montserrat"/>
    </font>
    <font>
      <sz val="12"/>
      <name val="Gotham Book"/>
    </font>
    <font>
      <b/>
      <sz val="12"/>
      <name val="Gotham Book"/>
    </font>
  </fonts>
  <fills count="6">
    <fill>
      <patternFill patternType="none"/>
    </fill>
    <fill>
      <patternFill patternType="gray125"/>
    </fill>
    <fill>
      <patternFill patternType="solid">
        <fgColor rgb="FF71050D"/>
        <bgColor indexed="64"/>
      </patternFill>
    </fill>
    <fill>
      <patternFill patternType="solid">
        <fgColor rgb="FFC6EFCE"/>
        <bgColor indexed="64"/>
      </patternFill>
    </fill>
    <fill>
      <patternFill patternType="solid">
        <fgColor theme="1" tint="0.499984740745262"/>
        <bgColor indexed="64"/>
      </patternFill>
    </fill>
    <fill>
      <patternFill patternType="solid">
        <fgColor theme="0"/>
        <bgColor indexed="64"/>
      </patternFill>
    </fill>
  </fills>
  <borders count="5">
    <border>
      <left/>
      <right/>
      <top/>
      <bottom/>
      <diagonal/>
    </border>
    <border>
      <left style="medium">
        <color theme="0" tint="-4.9989318521683403E-2"/>
      </left>
      <right/>
      <top style="medium">
        <color theme="0" tint="-4.9989318521683403E-2"/>
      </top>
      <bottom style="medium">
        <color theme="0" tint="-4.9989318521683403E-2"/>
      </bottom>
      <diagonal/>
    </border>
    <border>
      <left/>
      <right/>
      <top/>
      <bottom style="thick">
        <color rgb="FF800000"/>
      </bottom>
      <diagonal/>
    </border>
    <border>
      <left/>
      <right/>
      <top style="thick">
        <color rgb="FF800000"/>
      </top>
      <bottom style="thick">
        <color rgb="FF800000"/>
      </bottom>
      <diagonal/>
    </border>
    <border>
      <left/>
      <right/>
      <top style="thick">
        <color rgb="FF800000"/>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3" borderId="0" applyNumberFormat="0" applyBorder="0" applyAlignment="0" applyProtection="0"/>
    <xf numFmtId="9" fontId="1" fillId="0" borderId="0" applyFont="0" applyFill="0" applyBorder="0" applyAlignment="0" applyProtection="0"/>
    <xf numFmtId="0" fontId="12" fillId="0" borderId="0"/>
  </cellStyleXfs>
  <cellXfs count="69">
    <xf numFmtId="0" fontId="0" fillId="0" borderId="0" xfId="0"/>
    <xf numFmtId="0" fontId="4" fillId="0" borderId="0" xfId="0" applyFont="1" applyFill="1" applyBorder="1"/>
    <xf numFmtId="0" fontId="4" fillId="0" borderId="0" xfId="0" applyFont="1" applyFill="1" applyBorder="1" applyAlignment="1">
      <alignment vertical="top"/>
    </xf>
    <xf numFmtId="0" fontId="0" fillId="0" borderId="0" xfId="0" applyAlignment="1">
      <alignment vertical="top"/>
    </xf>
    <xf numFmtId="43" fontId="0" fillId="0" borderId="0" xfId="0" applyNumberFormat="1"/>
    <xf numFmtId="10" fontId="5" fillId="2" borderId="0" xfId="2" applyNumberFormat="1" applyFont="1" applyFill="1" applyAlignment="1">
      <alignment horizontal="right"/>
    </xf>
    <xf numFmtId="0" fontId="5" fillId="2" borderId="0" xfId="0" applyFont="1" applyFill="1" applyAlignment="1">
      <alignment horizontal="center" vertical="center"/>
    </xf>
    <xf numFmtId="43" fontId="6" fillId="2" borderId="0" xfId="0" applyNumberFormat="1" applyFont="1" applyFill="1"/>
    <xf numFmtId="0" fontId="7" fillId="2" borderId="0" xfId="0" applyFont="1" applyFill="1" applyAlignment="1">
      <alignment vertical="top"/>
    </xf>
    <xf numFmtId="0" fontId="0" fillId="0" borderId="0" xfId="0"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xf>
    <xf numFmtId="43" fontId="9" fillId="0" borderId="0" xfId="3" applyNumberFormat="1" applyFont="1" applyFill="1" applyBorder="1" applyAlignment="1">
      <alignment vertical="center"/>
    </xf>
    <xf numFmtId="0" fontId="8" fillId="0" borderId="0" xfId="0" applyFont="1"/>
    <xf numFmtId="43" fontId="9" fillId="0" borderId="0" xfId="3" applyNumberFormat="1" applyFont="1" applyFill="1" applyBorder="1" applyAlignment="1">
      <alignment horizontal="right" vertical="center"/>
    </xf>
    <xf numFmtId="0" fontId="9" fillId="0" borderId="0" xfId="0" applyFont="1" applyAlignment="1">
      <alignment vertical="top" wrapText="1"/>
    </xf>
    <xf numFmtId="0" fontId="3" fillId="0" borderId="0" xfId="0" applyFont="1"/>
    <xf numFmtId="43" fontId="8" fillId="0" borderId="0" xfId="0" applyNumberFormat="1" applyFont="1"/>
    <xf numFmtId="0" fontId="8" fillId="0" borderId="0" xfId="0" applyFont="1" applyAlignment="1">
      <alignment vertical="top"/>
    </xf>
    <xf numFmtId="0" fontId="9" fillId="0" borderId="0" xfId="0" applyFont="1" applyAlignment="1">
      <alignment vertical="top" wrapText="1"/>
    </xf>
    <xf numFmtId="43" fontId="9" fillId="0" borderId="0" xfId="0" applyNumberFormat="1" applyFont="1" applyAlignment="1">
      <alignment horizontal="right" vertical="center"/>
    </xf>
    <xf numFmtId="0" fontId="3" fillId="0" borderId="1" xfId="0" applyFont="1" applyBorder="1"/>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10" fontId="10" fillId="2" borderId="0" xfId="4" applyNumberFormat="1" applyFont="1" applyFill="1" applyBorder="1" applyAlignment="1">
      <alignment horizontal="right"/>
    </xf>
    <xf numFmtId="0" fontId="7" fillId="2" borderId="0" xfId="0" applyFont="1" applyFill="1"/>
    <xf numFmtId="0" fontId="11" fillId="0" borderId="0" xfId="0" applyFont="1" applyAlignment="1">
      <alignment horizontal="center" vertical="center"/>
    </xf>
    <xf numFmtId="43" fontId="11" fillId="0" borderId="0" xfId="0" applyNumberFormat="1" applyFont="1" applyAlignment="1">
      <alignment horizontal="center" vertical="center"/>
    </xf>
    <xf numFmtId="0" fontId="13" fillId="0" borderId="0" xfId="5" applyFont="1" applyAlignment="1">
      <alignment vertical="top" wrapText="1"/>
    </xf>
    <xf numFmtId="0" fontId="13" fillId="0" borderId="0" xfId="5" applyFont="1" applyAlignment="1">
      <alignment horizontal="center" vertical="center" wrapText="1"/>
    </xf>
    <xf numFmtId="10" fontId="5" fillId="4" borderId="0" xfId="2" applyNumberFormat="1" applyFont="1" applyFill="1" applyAlignment="1">
      <alignment horizontal="right"/>
    </xf>
    <xf numFmtId="0" fontId="5" fillId="4" borderId="0" xfId="0" applyFont="1" applyFill="1" applyAlignment="1">
      <alignment horizontal="center" vertical="center"/>
    </xf>
    <xf numFmtId="43" fontId="6" fillId="4" borderId="0" xfId="0" applyNumberFormat="1" applyFont="1" applyFill="1"/>
    <xf numFmtId="0" fontId="7" fillId="4" borderId="0" xfId="0" applyFont="1" applyFill="1" applyAlignment="1">
      <alignment vertical="top"/>
    </xf>
    <xf numFmtId="0" fontId="7" fillId="4" borderId="0" xfId="0" applyFont="1" applyFill="1"/>
    <xf numFmtId="0" fontId="14" fillId="0" borderId="0" xfId="0" applyFont="1" applyAlignment="1">
      <alignment horizontal="center" vertical="center"/>
    </xf>
    <xf numFmtId="2" fontId="14" fillId="0" borderId="0" xfId="1" applyNumberFormat="1" applyFont="1" applyBorder="1" applyAlignment="1">
      <alignment horizontal="right" vertical="center"/>
    </xf>
    <xf numFmtId="43" fontId="14" fillId="0" borderId="0" xfId="0" applyNumberFormat="1" applyFont="1" applyAlignment="1">
      <alignment horizontal="center" vertical="center"/>
    </xf>
    <xf numFmtId="0" fontId="1" fillId="0" borderId="0" xfId="0" applyFont="1"/>
    <xf numFmtId="0" fontId="15" fillId="0" borderId="0" xfId="5" applyFont="1" applyAlignment="1">
      <alignment vertical="top" wrapText="1"/>
    </xf>
    <xf numFmtId="0" fontId="15" fillId="0" borderId="0" xfId="5" applyFont="1" applyAlignment="1">
      <alignment horizontal="center" vertical="center" wrapText="1"/>
    </xf>
    <xf numFmtId="0" fontId="16" fillId="0" borderId="2" xfId="0" applyFont="1" applyFill="1" applyBorder="1" applyAlignment="1">
      <alignment vertical="center" wrapText="1"/>
    </xf>
    <xf numFmtId="0" fontId="16" fillId="0" borderId="2" xfId="0" applyFont="1" applyFill="1" applyBorder="1" applyAlignment="1">
      <alignment horizontal="center" vertical="center" wrapText="1"/>
    </xf>
    <xf numFmtId="43" fontId="16" fillId="0" borderId="2" xfId="0" applyNumberFormat="1" applyFont="1" applyFill="1" applyBorder="1" applyAlignment="1">
      <alignment horizontal="center" vertical="center" wrapText="1"/>
    </xf>
    <xf numFmtId="0" fontId="4" fillId="0" borderId="2" xfId="0" applyFont="1" applyFill="1" applyBorder="1"/>
    <xf numFmtId="0" fontId="16" fillId="0" borderId="2" xfId="5" applyFont="1" applyFill="1" applyBorder="1" applyAlignment="1">
      <alignment horizontal="center" vertical="center" wrapText="1"/>
    </xf>
    <xf numFmtId="0" fontId="16" fillId="0" borderId="3" xfId="0" applyFont="1" applyFill="1" applyBorder="1" applyAlignment="1">
      <alignment horizontal="center" vertical="center" wrapText="1"/>
    </xf>
    <xf numFmtId="0" fontId="4" fillId="0" borderId="4" xfId="0" applyFont="1" applyFill="1" applyBorder="1"/>
    <xf numFmtId="0" fontId="16" fillId="0" borderId="4" xfId="5" applyFont="1" applyFill="1" applyBorder="1" applyAlignment="1">
      <alignment horizontal="center" vertical="center" wrapText="1"/>
    </xf>
    <xf numFmtId="0" fontId="4" fillId="0" borderId="0" xfId="0" applyFont="1" applyFill="1" applyBorder="1" applyAlignment="1"/>
    <xf numFmtId="43" fontId="17" fillId="0" borderId="0" xfId="0" applyNumberFormat="1" applyFont="1" applyAlignment="1">
      <alignment horizontal="right" vertical="center"/>
    </xf>
    <xf numFmtId="43" fontId="4" fillId="0" borderId="0" xfId="0" applyNumberFormat="1" applyFont="1" applyFill="1" applyBorder="1" applyAlignment="1"/>
    <xf numFmtId="43" fontId="4" fillId="0" borderId="0" xfId="0" applyNumberFormat="1" applyFont="1" applyFill="1" applyBorder="1"/>
    <xf numFmtId="0" fontId="16" fillId="0" borderId="0" xfId="5" applyFont="1" applyFill="1" applyBorder="1" applyAlignment="1">
      <alignment vertical="top" wrapText="1"/>
    </xf>
    <xf numFmtId="0" fontId="16" fillId="0" borderId="0" xfId="5" applyFont="1" applyFill="1" applyBorder="1" applyAlignment="1">
      <alignment vertical="center" wrapText="1"/>
    </xf>
    <xf numFmtId="0" fontId="17" fillId="0" borderId="0" xfId="0" applyFont="1"/>
    <xf numFmtId="0" fontId="17" fillId="0" borderId="0" xfId="0" applyFont="1" applyAlignment="1">
      <alignment horizontal="center" vertical="center"/>
    </xf>
    <xf numFmtId="43" fontId="17" fillId="0" borderId="0" xfId="0" applyNumberFormat="1" applyFont="1"/>
    <xf numFmtId="43" fontId="17" fillId="0" borderId="0" xfId="0" applyNumberFormat="1" applyFont="1" applyAlignment="1">
      <alignment horizontal="left" vertical="center"/>
    </xf>
    <xf numFmtId="0" fontId="17" fillId="5" borderId="0" xfId="5" applyFont="1" applyFill="1" applyAlignment="1">
      <alignment vertical="top" wrapText="1"/>
    </xf>
    <xf numFmtId="0" fontId="17" fillId="5" borderId="0" xfId="5" applyFont="1" applyFill="1" applyAlignment="1">
      <alignment horizontal="right" vertical="center" wrapText="1"/>
    </xf>
    <xf numFmtId="43" fontId="17" fillId="0" borderId="0" xfId="0" applyNumberFormat="1" applyFont="1" applyAlignment="1"/>
    <xf numFmtId="43" fontId="18" fillId="5" borderId="0" xfId="0" applyNumberFormat="1" applyFont="1" applyFill="1" applyAlignment="1">
      <alignment vertical="center"/>
    </xf>
    <xf numFmtId="43" fontId="18" fillId="5" borderId="0" xfId="0" applyNumberFormat="1" applyFont="1" applyFill="1" applyAlignment="1">
      <alignment horizontal="center" vertical="center"/>
    </xf>
    <xf numFmtId="43" fontId="18" fillId="5" borderId="0" xfId="0" applyNumberFormat="1" applyFont="1" applyFill="1" applyAlignment="1">
      <alignment vertical="top"/>
    </xf>
  </cellXfs>
  <cellStyles count="6">
    <cellStyle name="Bueno 2" xfId="3"/>
    <cellStyle name="Moneda" xfId="1" builtinId="4"/>
    <cellStyle name="Normal" xfId="0" builtinId="0"/>
    <cellStyle name="Normal 3 3" xfId="5"/>
    <cellStyle name="Porcentaje" xfId="2"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629930</xdr:colOff>
      <xdr:row>0</xdr:row>
      <xdr:rowOff>62433</xdr:rowOff>
    </xdr:from>
    <xdr:ext cx="1138998" cy="998925"/>
    <xdr:pic>
      <xdr:nvPicPr>
        <xdr:cNvPr id="2" name="Imagen 1">
          <a:extLst>
            <a:ext uri="{FF2B5EF4-FFF2-40B4-BE49-F238E27FC236}">
              <a16:creationId xmlns:a16="http://schemas.microsoft.com/office/drawing/2014/main" xmlns="" id="{330BA421-A45B-4688-B37F-3DEB633521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3355" y="62433"/>
          <a:ext cx="1138998" cy="998925"/>
        </a:xfrm>
        <a:prstGeom prst="rect">
          <a:avLst/>
        </a:prstGeom>
      </xdr:spPr>
    </xdr:pic>
    <xdr:clientData/>
  </xdr:oneCellAnchor>
  <xdr:oneCellAnchor>
    <xdr:from>
      <xdr:col>13</xdr:col>
      <xdr:colOff>636284</xdr:colOff>
      <xdr:row>0</xdr:row>
      <xdr:rowOff>108857</xdr:rowOff>
    </xdr:from>
    <xdr:ext cx="2570714" cy="796136"/>
    <xdr:pic>
      <xdr:nvPicPr>
        <xdr:cNvPr id="3" name="Imagen 2">
          <a:extLst>
            <a:ext uri="{FF2B5EF4-FFF2-40B4-BE49-F238E27FC236}">
              <a16:creationId xmlns:a16="http://schemas.microsoft.com/office/drawing/2014/main" xmlns="" id="{292BB285-96DD-41F6-83F2-A7BE20CE85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70809" y="108857"/>
          <a:ext cx="2570714" cy="79613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elHoyo/Downloads/aNEXO%2024%20OK.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Startup" Target="Ccampos/Desktop/2016/PRESUPUESATACION/dictamen%20final%20231216/anexos%202017%20LEGISLATURA%202312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UT%202018%20PSTO%20mod%209-01-18/RESPALDO/R%20H/NOMINAS/ESTATAL/(17)%201&#170;-SEP-14%20ESTAT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UT%202018%20PSTO%20mod%209-01-18/RESPALDO/R%20H/NOMINAS/PROFIS/(17)%201&#170;-SEP-14%20PROFI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UT%202018%20PSTO%20mod%209-01-18/RESPALDO/R%20H/NOMINAS/BASE%20CONFIANZA/NOMINA%201%201&#170;-ENE-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UT%202018%20PSTO%20mod%209-01-18/1/Comp%20Claudia/LUZMA/2016/CONCILIACIONES%20NOMINA%202016/15)%201ra%20%20agos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pos/Downloads/ANEXOS_2022%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gochoa\5%20IG%202009\COPLADEZ\coplade\2008\POA2009\planea\2007\cierre2006\FormatoCierre2006\copladez\SISTEMA\CEAPAZ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UT%202018%20PSTO%20mod%209-01-18/RESPALDO/R%20H/ISR%20RETENCIONES%20SALARIOS/2015/ISR%20RET%20SAL-ASIM%202015%20ANU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UT%202018%20PSTO%20mod%209-01-18/1/RH%202016/PRESUPUESTOS/2017/2%20PTO%202017%20iniciando%20con%20ultimo%20presupuesto%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1/12%20RH%202018/PRESUPUESTOS/2020%20Inicial%2009-09-19/1-2PTO%202020%20%20AL%2030%20DE%20SEPT%202019%20Y%20CON%20PLIEGO%20PETITORI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ESPALDO\R%20H\ISR%20RETENCIONES%20SALARIOS\2015\ISR%20RET%20SAL-ASIM%202015%20ANU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UT%202018%20PSTO%20mod%209-01-18/RESPALDO/R%20H/NOMINAS/PROFIS/2015/(4)%202&#170;-FEB%20PROFI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HM_AnualMes2021_211018_0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Pres 2021-2022 (2)"/>
      <sheetName val="Pp2021"/>
      <sheetName val="Pp 2022"/>
    </sheetNames>
    <sheetDataSet>
      <sheetData sheetId="0"/>
      <sheetData sheetId="1"/>
      <sheetData sheetId="2">
        <row r="2">
          <cell r="A2">
            <v>1</v>
          </cell>
          <cell r="B2">
            <v>13251381</v>
          </cell>
        </row>
        <row r="3">
          <cell r="A3">
            <v>2</v>
          </cell>
          <cell r="B3">
            <v>75113533</v>
          </cell>
        </row>
        <row r="4">
          <cell r="A4">
            <v>3</v>
          </cell>
          <cell r="B4">
            <v>580621294</v>
          </cell>
        </row>
        <row r="5">
          <cell r="A5">
            <v>4</v>
          </cell>
          <cell r="B5">
            <v>297923698</v>
          </cell>
        </row>
        <row r="6">
          <cell r="A6">
            <v>5</v>
          </cell>
          <cell r="B6">
            <v>79449178</v>
          </cell>
        </row>
        <row r="7">
          <cell r="A7">
            <v>6</v>
          </cell>
          <cell r="B7">
            <v>1048070</v>
          </cell>
        </row>
        <row r="8">
          <cell r="A8">
            <v>7</v>
          </cell>
          <cell r="B8">
            <v>1755809</v>
          </cell>
        </row>
        <row r="9">
          <cell r="A9">
            <v>8</v>
          </cell>
          <cell r="B9">
            <v>26730972</v>
          </cell>
        </row>
        <row r="10">
          <cell r="A10">
            <v>9</v>
          </cell>
          <cell r="B10">
            <v>13328058</v>
          </cell>
        </row>
        <row r="11">
          <cell r="A11">
            <v>10</v>
          </cell>
          <cell r="B11">
            <v>33100729</v>
          </cell>
        </row>
        <row r="12">
          <cell r="A12">
            <v>11</v>
          </cell>
          <cell r="B12">
            <v>254862585</v>
          </cell>
        </row>
        <row r="13">
          <cell r="A13">
            <v>12</v>
          </cell>
          <cell r="B13">
            <v>5521067</v>
          </cell>
        </row>
        <row r="14">
          <cell r="A14">
            <v>13</v>
          </cell>
          <cell r="B14">
            <v>13646427</v>
          </cell>
        </row>
        <row r="15">
          <cell r="A15">
            <v>14</v>
          </cell>
          <cell r="B15">
            <v>5360911</v>
          </cell>
        </row>
        <row r="16">
          <cell r="A16">
            <v>15</v>
          </cell>
          <cell r="B16">
            <v>36427807</v>
          </cell>
        </row>
        <row r="17">
          <cell r="A17">
            <v>16</v>
          </cell>
          <cell r="B17">
            <v>6792802</v>
          </cell>
        </row>
        <row r="18">
          <cell r="A18">
            <v>17</v>
          </cell>
          <cell r="B18">
            <v>8935465</v>
          </cell>
        </row>
        <row r="19">
          <cell r="A19">
            <v>18</v>
          </cell>
          <cell r="B19">
            <v>15123771</v>
          </cell>
        </row>
        <row r="20">
          <cell r="A20">
            <v>19</v>
          </cell>
          <cell r="B20">
            <v>31831366</v>
          </cell>
        </row>
        <row r="21">
          <cell r="A21">
            <v>20</v>
          </cell>
          <cell r="B21">
            <v>27318786</v>
          </cell>
        </row>
        <row r="22">
          <cell r="A22">
            <v>21</v>
          </cell>
          <cell r="B22">
            <v>102334332</v>
          </cell>
        </row>
        <row r="23">
          <cell r="A23">
            <v>22</v>
          </cell>
          <cell r="B23">
            <v>69509560</v>
          </cell>
        </row>
        <row r="24">
          <cell r="A24">
            <v>23</v>
          </cell>
          <cell r="B24">
            <v>545908</v>
          </cell>
        </row>
        <row r="25">
          <cell r="A25">
            <v>24</v>
          </cell>
          <cell r="B25">
            <v>0</v>
          </cell>
        </row>
        <row r="26">
          <cell r="A26">
            <v>25</v>
          </cell>
          <cell r="B26">
            <v>58140900</v>
          </cell>
        </row>
        <row r="27">
          <cell r="A27">
            <v>26</v>
          </cell>
          <cell r="B27">
            <v>318549285</v>
          </cell>
        </row>
        <row r="28">
          <cell r="A28">
            <v>27</v>
          </cell>
          <cell r="B28">
            <v>14582500</v>
          </cell>
        </row>
        <row r="29">
          <cell r="A29">
            <v>28</v>
          </cell>
          <cell r="B29">
            <v>7310405</v>
          </cell>
        </row>
        <row r="30">
          <cell r="A30">
            <v>29</v>
          </cell>
          <cell r="B30">
            <v>119962123</v>
          </cell>
        </row>
        <row r="31">
          <cell r="A31">
            <v>30</v>
          </cell>
          <cell r="B31">
            <v>15727611</v>
          </cell>
        </row>
        <row r="32">
          <cell r="A32">
            <v>31</v>
          </cell>
          <cell r="B32">
            <v>9472842</v>
          </cell>
        </row>
        <row r="33">
          <cell r="A33">
            <v>32</v>
          </cell>
          <cell r="B33">
            <v>1814391</v>
          </cell>
        </row>
        <row r="34">
          <cell r="A34">
            <v>33</v>
          </cell>
          <cell r="B34">
            <v>1161518</v>
          </cell>
        </row>
        <row r="35">
          <cell r="A35">
            <v>34</v>
          </cell>
          <cell r="B35">
            <v>5663346</v>
          </cell>
        </row>
        <row r="36">
          <cell r="A36">
            <v>35</v>
          </cell>
          <cell r="B36">
            <v>25030966</v>
          </cell>
        </row>
        <row r="37">
          <cell r="A37">
            <v>36</v>
          </cell>
          <cell r="B37">
            <v>42611245</v>
          </cell>
        </row>
        <row r="38">
          <cell r="A38">
            <v>37</v>
          </cell>
          <cell r="B38">
            <v>577750</v>
          </cell>
        </row>
        <row r="39">
          <cell r="A39">
            <v>38</v>
          </cell>
          <cell r="B39">
            <v>13636445</v>
          </cell>
        </row>
        <row r="40">
          <cell r="A40">
            <v>39</v>
          </cell>
          <cell r="B40">
            <v>39625711</v>
          </cell>
        </row>
        <row r="41">
          <cell r="A41">
            <v>40</v>
          </cell>
          <cell r="B41">
            <v>961417571</v>
          </cell>
        </row>
        <row r="42">
          <cell r="A42">
            <v>41</v>
          </cell>
          <cell r="B42">
            <v>56819418</v>
          </cell>
        </row>
        <row r="43">
          <cell r="A43">
            <v>42</v>
          </cell>
          <cell r="B43">
            <v>127511383</v>
          </cell>
        </row>
        <row r="44">
          <cell r="A44">
            <v>43</v>
          </cell>
          <cell r="B44">
            <v>233775</v>
          </cell>
        </row>
        <row r="45">
          <cell r="A45">
            <v>44</v>
          </cell>
          <cell r="B45">
            <v>467665</v>
          </cell>
        </row>
        <row r="46">
          <cell r="A46">
            <v>45</v>
          </cell>
          <cell r="B46">
            <v>12992399</v>
          </cell>
        </row>
        <row r="47">
          <cell r="A47">
            <v>46</v>
          </cell>
          <cell r="B47">
            <v>59321201</v>
          </cell>
        </row>
        <row r="48">
          <cell r="A48">
            <v>47</v>
          </cell>
          <cell r="B48">
            <v>3353796</v>
          </cell>
        </row>
        <row r="49">
          <cell r="A49">
            <v>49</v>
          </cell>
          <cell r="B49">
            <v>19177198</v>
          </cell>
        </row>
        <row r="50">
          <cell r="A50">
            <v>50</v>
          </cell>
          <cell r="B50">
            <v>15389006</v>
          </cell>
        </row>
        <row r="51">
          <cell r="A51">
            <v>51</v>
          </cell>
          <cell r="B51">
            <v>17573781</v>
          </cell>
        </row>
        <row r="52">
          <cell r="A52">
            <v>52</v>
          </cell>
          <cell r="B52">
            <v>22201915</v>
          </cell>
        </row>
        <row r="53">
          <cell r="A53">
            <v>53</v>
          </cell>
          <cell r="B53">
            <v>24953359</v>
          </cell>
        </row>
        <row r="54">
          <cell r="A54">
            <v>55</v>
          </cell>
          <cell r="B54">
            <v>166583105</v>
          </cell>
        </row>
        <row r="55">
          <cell r="A55">
            <v>56</v>
          </cell>
          <cell r="B55">
            <v>2700288</v>
          </cell>
        </row>
        <row r="56">
          <cell r="A56">
            <v>57</v>
          </cell>
          <cell r="B56">
            <v>29059208</v>
          </cell>
        </row>
        <row r="57">
          <cell r="A57">
            <v>58</v>
          </cell>
          <cell r="B57">
            <v>1506445</v>
          </cell>
        </row>
        <row r="58">
          <cell r="A58">
            <v>59</v>
          </cell>
          <cell r="B58">
            <v>11057595</v>
          </cell>
        </row>
        <row r="59">
          <cell r="A59">
            <v>60</v>
          </cell>
          <cell r="B59">
            <v>41895209</v>
          </cell>
        </row>
        <row r="60">
          <cell r="A60">
            <v>61</v>
          </cell>
          <cell r="B60">
            <v>21823324</v>
          </cell>
        </row>
        <row r="61">
          <cell r="A61">
            <v>62</v>
          </cell>
          <cell r="B61">
            <v>60178966</v>
          </cell>
        </row>
        <row r="62">
          <cell r="A62">
            <v>63</v>
          </cell>
          <cell r="B62">
            <v>33000000</v>
          </cell>
        </row>
        <row r="63">
          <cell r="A63">
            <v>64</v>
          </cell>
          <cell r="B63">
            <v>118578195</v>
          </cell>
        </row>
        <row r="64">
          <cell r="A64">
            <v>65</v>
          </cell>
          <cell r="B64">
            <v>126977426</v>
          </cell>
        </row>
        <row r="65">
          <cell r="A65">
            <v>66</v>
          </cell>
          <cell r="B65">
            <v>4935476</v>
          </cell>
        </row>
        <row r="66">
          <cell r="A66">
            <v>67</v>
          </cell>
          <cell r="B66">
            <v>2833833</v>
          </cell>
        </row>
        <row r="67">
          <cell r="A67">
            <v>68</v>
          </cell>
          <cell r="B67">
            <v>9109835</v>
          </cell>
        </row>
        <row r="68">
          <cell r="A68">
            <v>69</v>
          </cell>
          <cell r="B68">
            <v>2044570</v>
          </cell>
        </row>
        <row r="69">
          <cell r="A69">
            <v>70</v>
          </cell>
          <cell r="B69">
            <v>20000000</v>
          </cell>
        </row>
        <row r="70">
          <cell r="A70">
            <v>72</v>
          </cell>
          <cell r="B70">
            <v>57913874</v>
          </cell>
        </row>
        <row r="71">
          <cell r="A71">
            <v>73</v>
          </cell>
          <cell r="B71">
            <v>86439886</v>
          </cell>
        </row>
        <row r="72">
          <cell r="A72">
            <v>74</v>
          </cell>
          <cell r="B72">
            <v>115694404</v>
          </cell>
        </row>
        <row r="73">
          <cell r="A73">
            <v>75</v>
          </cell>
          <cell r="B73">
            <v>3261152075</v>
          </cell>
        </row>
        <row r="74">
          <cell r="A74">
            <v>76</v>
          </cell>
          <cell r="B74">
            <v>2793100</v>
          </cell>
        </row>
        <row r="75">
          <cell r="A75">
            <v>77</v>
          </cell>
          <cell r="B75">
            <v>329203846</v>
          </cell>
        </row>
        <row r="76">
          <cell r="A76">
            <v>78</v>
          </cell>
          <cell r="B76">
            <v>264250</v>
          </cell>
        </row>
        <row r="77">
          <cell r="A77">
            <v>79</v>
          </cell>
          <cell r="B77">
            <v>527933</v>
          </cell>
        </row>
        <row r="78">
          <cell r="A78">
            <v>80</v>
          </cell>
          <cell r="B78">
            <v>2855736</v>
          </cell>
        </row>
        <row r="79">
          <cell r="A79">
            <v>81</v>
          </cell>
          <cell r="B79">
            <v>5938116</v>
          </cell>
        </row>
        <row r="80">
          <cell r="A80">
            <v>82</v>
          </cell>
          <cell r="B80">
            <v>9262034073</v>
          </cell>
        </row>
        <row r="81">
          <cell r="A81">
            <v>83</v>
          </cell>
          <cell r="B81">
            <v>276253334</v>
          </cell>
        </row>
        <row r="82">
          <cell r="A82">
            <v>84</v>
          </cell>
          <cell r="B82">
            <v>374680693</v>
          </cell>
        </row>
        <row r="83">
          <cell r="A83">
            <v>85</v>
          </cell>
          <cell r="B83">
            <v>643100</v>
          </cell>
        </row>
        <row r="84">
          <cell r="A84">
            <v>86</v>
          </cell>
          <cell r="B84">
            <v>866529923</v>
          </cell>
        </row>
        <row r="85">
          <cell r="A85">
            <v>89</v>
          </cell>
          <cell r="B85">
            <v>16025790</v>
          </cell>
        </row>
        <row r="86">
          <cell r="A86">
            <v>90</v>
          </cell>
          <cell r="B86">
            <v>16560000</v>
          </cell>
        </row>
        <row r="87">
          <cell r="A87">
            <v>91</v>
          </cell>
          <cell r="B87">
            <v>41595236</v>
          </cell>
        </row>
        <row r="88">
          <cell r="A88">
            <v>92</v>
          </cell>
          <cell r="B88">
            <v>1595200</v>
          </cell>
        </row>
        <row r="89">
          <cell r="A89">
            <v>93</v>
          </cell>
          <cell r="B89">
            <v>15974761</v>
          </cell>
        </row>
        <row r="90">
          <cell r="A90">
            <v>94</v>
          </cell>
          <cell r="B90">
            <v>20894336</v>
          </cell>
        </row>
        <row r="91">
          <cell r="A91">
            <v>95</v>
          </cell>
          <cell r="B91">
            <v>350887142</v>
          </cell>
        </row>
        <row r="92">
          <cell r="A92">
            <v>96</v>
          </cell>
          <cell r="B92">
            <v>208422713</v>
          </cell>
        </row>
        <row r="93">
          <cell r="A93">
            <v>97</v>
          </cell>
          <cell r="B93">
            <v>30992480</v>
          </cell>
        </row>
        <row r="94">
          <cell r="A94">
            <v>98</v>
          </cell>
          <cell r="B94">
            <v>4927204</v>
          </cell>
        </row>
        <row r="95">
          <cell r="A95">
            <v>99</v>
          </cell>
          <cell r="B95">
            <v>22386570</v>
          </cell>
        </row>
        <row r="96">
          <cell r="A96">
            <v>100</v>
          </cell>
          <cell r="B96">
            <v>99657034</v>
          </cell>
        </row>
        <row r="97">
          <cell r="A97">
            <v>101</v>
          </cell>
          <cell r="B97">
            <v>1805256</v>
          </cell>
        </row>
        <row r="98">
          <cell r="A98">
            <v>102</v>
          </cell>
          <cell r="B98">
            <v>14776888</v>
          </cell>
        </row>
        <row r="99">
          <cell r="A99">
            <v>103</v>
          </cell>
          <cell r="B99">
            <v>16726143</v>
          </cell>
        </row>
        <row r="100">
          <cell r="A100">
            <v>104</v>
          </cell>
          <cell r="B100">
            <v>5088326</v>
          </cell>
        </row>
        <row r="101">
          <cell r="A101">
            <v>105</v>
          </cell>
          <cell r="B101">
            <v>7700000</v>
          </cell>
        </row>
        <row r="102">
          <cell r="A102">
            <v>106</v>
          </cell>
          <cell r="B102">
            <v>28515973</v>
          </cell>
        </row>
        <row r="103">
          <cell r="A103">
            <v>107</v>
          </cell>
          <cell r="B103">
            <v>17277855</v>
          </cell>
        </row>
        <row r="104">
          <cell r="A104">
            <v>108</v>
          </cell>
          <cell r="B104">
            <v>5909575</v>
          </cell>
        </row>
        <row r="105">
          <cell r="A105">
            <v>109</v>
          </cell>
          <cell r="B105">
            <v>207663827</v>
          </cell>
        </row>
        <row r="106">
          <cell r="A106">
            <v>110</v>
          </cell>
          <cell r="B106">
            <v>24951055</v>
          </cell>
        </row>
        <row r="107">
          <cell r="A107">
            <v>111</v>
          </cell>
          <cell r="B107">
            <v>11737351</v>
          </cell>
        </row>
        <row r="108">
          <cell r="A108">
            <v>112</v>
          </cell>
          <cell r="B108">
            <v>22220489</v>
          </cell>
        </row>
        <row r="109">
          <cell r="A109">
            <v>113</v>
          </cell>
          <cell r="B109">
            <v>25538156</v>
          </cell>
        </row>
        <row r="110">
          <cell r="A110">
            <v>114</v>
          </cell>
          <cell r="B110">
            <v>4914086</v>
          </cell>
        </row>
        <row r="111">
          <cell r="A111">
            <v>115</v>
          </cell>
          <cell r="B111">
            <v>2941625</v>
          </cell>
        </row>
        <row r="112">
          <cell r="A112">
            <v>116</v>
          </cell>
          <cell r="B112">
            <v>18848574</v>
          </cell>
        </row>
        <row r="113">
          <cell r="A113">
            <v>117</v>
          </cell>
          <cell r="B113">
            <v>25092619</v>
          </cell>
        </row>
        <row r="114">
          <cell r="A114">
            <v>118</v>
          </cell>
          <cell r="B114">
            <v>19240777</v>
          </cell>
        </row>
        <row r="115">
          <cell r="A115">
            <v>119</v>
          </cell>
          <cell r="B115">
            <v>41916117</v>
          </cell>
        </row>
        <row r="116">
          <cell r="A116">
            <v>120</v>
          </cell>
          <cell r="B116">
            <v>99827128</v>
          </cell>
        </row>
        <row r="117">
          <cell r="A117">
            <v>121</v>
          </cell>
          <cell r="B117">
            <v>20599979</v>
          </cell>
        </row>
        <row r="118">
          <cell r="A118">
            <v>122</v>
          </cell>
          <cell r="B118">
            <v>8623302</v>
          </cell>
        </row>
        <row r="119">
          <cell r="A119">
            <v>123</v>
          </cell>
          <cell r="B119">
            <v>12283688</v>
          </cell>
        </row>
        <row r="120">
          <cell r="A120">
            <v>124</v>
          </cell>
          <cell r="B120">
            <v>21151795</v>
          </cell>
        </row>
        <row r="121">
          <cell r="A121">
            <v>125</v>
          </cell>
          <cell r="B121">
            <v>3905041</v>
          </cell>
        </row>
        <row r="122">
          <cell r="A122">
            <v>127</v>
          </cell>
          <cell r="B122">
            <v>71120288</v>
          </cell>
        </row>
        <row r="123">
          <cell r="A123">
            <v>128</v>
          </cell>
          <cell r="B123">
            <v>165144139</v>
          </cell>
        </row>
        <row r="124">
          <cell r="A124">
            <v>129</v>
          </cell>
          <cell r="B124">
            <v>13663534</v>
          </cell>
        </row>
        <row r="125">
          <cell r="A125">
            <v>130</v>
          </cell>
          <cell r="B125">
            <v>29847024</v>
          </cell>
        </row>
        <row r="126">
          <cell r="A126">
            <v>131</v>
          </cell>
          <cell r="B126">
            <v>84821128</v>
          </cell>
        </row>
        <row r="127">
          <cell r="A127">
            <v>132</v>
          </cell>
          <cell r="B127">
            <v>12617021</v>
          </cell>
        </row>
        <row r="128">
          <cell r="A128">
            <v>133</v>
          </cell>
          <cell r="B128">
            <v>17994330</v>
          </cell>
        </row>
        <row r="129">
          <cell r="A129">
            <v>134</v>
          </cell>
          <cell r="B129">
            <v>8955975</v>
          </cell>
        </row>
        <row r="130">
          <cell r="A130">
            <v>135</v>
          </cell>
          <cell r="B130">
            <v>23991200</v>
          </cell>
        </row>
        <row r="131">
          <cell r="A131">
            <v>136</v>
          </cell>
          <cell r="B131">
            <v>5359990</v>
          </cell>
        </row>
        <row r="132">
          <cell r="A132">
            <v>137</v>
          </cell>
          <cell r="B132">
            <v>83686121</v>
          </cell>
        </row>
        <row r="133">
          <cell r="A133">
            <v>138</v>
          </cell>
          <cell r="B133">
            <v>92673799</v>
          </cell>
        </row>
        <row r="134">
          <cell r="A134">
            <v>139</v>
          </cell>
          <cell r="B134">
            <v>11820598</v>
          </cell>
        </row>
        <row r="135">
          <cell r="A135">
            <v>140</v>
          </cell>
          <cell r="B135">
            <v>31188742</v>
          </cell>
        </row>
        <row r="136">
          <cell r="A136">
            <v>141</v>
          </cell>
          <cell r="B136">
            <v>37516268</v>
          </cell>
        </row>
        <row r="137">
          <cell r="A137">
            <v>142</v>
          </cell>
          <cell r="B137">
            <v>47045405</v>
          </cell>
        </row>
        <row r="138">
          <cell r="A138">
            <v>143</v>
          </cell>
          <cell r="B138">
            <v>13254988</v>
          </cell>
        </row>
        <row r="139">
          <cell r="A139">
            <v>144</v>
          </cell>
          <cell r="B139">
            <v>148433166</v>
          </cell>
        </row>
        <row r="140">
          <cell r="A140">
            <v>145</v>
          </cell>
          <cell r="B140">
            <v>15549457</v>
          </cell>
        </row>
        <row r="141">
          <cell r="A141">
            <v>146</v>
          </cell>
          <cell r="B141">
            <v>35491104</v>
          </cell>
        </row>
        <row r="142">
          <cell r="A142">
            <v>147</v>
          </cell>
          <cell r="B142">
            <v>24267357</v>
          </cell>
        </row>
        <row r="143">
          <cell r="A143">
            <v>148</v>
          </cell>
          <cell r="B143">
            <v>1924309</v>
          </cell>
        </row>
        <row r="144">
          <cell r="A144">
            <v>149</v>
          </cell>
          <cell r="B144">
            <v>6364305</v>
          </cell>
        </row>
        <row r="145">
          <cell r="A145">
            <v>150</v>
          </cell>
          <cell r="B145">
            <v>217892022</v>
          </cell>
        </row>
        <row r="146">
          <cell r="A146">
            <v>151</v>
          </cell>
          <cell r="B146">
            <v>15903655</v>
          </cell>
        </row>
        <row r="147">
          <cell r="A147">
            <v>152</v>
          </cell>
          <cell r="B147">
            <v>14748454</v>
          </cell>
        </row>
        <row r="148">
          <cell r="A148">
            <v>153</v>
          </cell>
          <cell r="B148">
            <v>3513425</v>
          </cell>
        </row>
        <row r="149">
          <cell r="A149">
            <v>154</v>
          </cell>
          <cell r="B149">
            <v>3437537</v>
          </cell>
        </row>
        <row r="150">
          <cell r="A150">
            <v>155</v>
          </cell>
          <cell r="B150">
            <v>45037353</v>
          </cell>
        </row>
        <row r="151">
          <cell r="A151">
            <v>201</v>
          </cell>
          <cell r="B151">
            <v>3360144874</v>
          </cell>
        </row>
        <row r="152">
          <cell r="A152">
            <v>202</v>
          </cell>
          <cell r="B152">
            <v>2244080160</v>
          </cell>
        </row>
        <row r="153">
          <cell r="A153">
            <v>203</v>
          </cell>
          <cell r="B153">
            <v>47123381</v>
          </cell>
        </row>
        <row r="154">
          <cell r="A154">
            <v>204</v>
          </cell>
          <cell r="B154">
            <v>4136234089</v>
          </cell>
        </row>
        <row r="155">
          <cell r="A155">
            <v>207</v>
          </cell>
          <cell r="B155">
            <v>817051831</v>
          </cell>
        </row>
        <row r="156">
          <cell r="A156">
            <v>208</v>
          </cell>
          <cell r="B156">
            <v>674709353</v>
          </cell>
        </row>
        <row r="157">
          <cell r="A157">
            <v>209</v>
          </cell>
          <cell r="B157">
            <v>682666361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sheetName val="anexo 3"/>
      <sheetName val="anexo 4"/>
      <sheetName val="Anexo 5"/>
      <sheetName val="Anexo 6"/>
      <sheetName val="anexo 7"/>
      <sheetName val="anexo 8"/>
      <sheetName val="Anexo 9 "/>
      <sheetName val="anexo 10"/>
      <sheetName val="Anexo 10 a"/>
      <sheetName val="Anexo 11"/>
      <sheetName val="Anexo 12"/>
      <sheetName val="Anexo 1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
      <sheetName val="CARATULA"/>
      <sheetName val="1ª SEP"/>
      <sheetName val="TABULADOR"/>
      <sheetName val="ISR"/>
      <sheetName val="TARIFAS"/>
      <sheetName val="FI"/>
      <sheetName val="FIJ"/>
    </sheetNames>
    <sheetDataSet>
      <sheetData sheetId="0" refreshError="1"/>
      <sheetData sheetId="1" refreshError="1"/>
      <sheetData sheetId="2" refreshError="1"/>
      <sheetData sheetId="3">
        <row r="9">
          <cell r="B9">
            <v>1</v>
          </cell>
          <cell r="C9" t="str">
            <v>TCE3</v>
          </cell>
          <cell r="D9" t="str">
            <v>A</v>
          </cell>
          <cell r="E9">
            <v>6902.52</v>
          </cell>
          <cell r="F9">
            <v>21825.03</v>
          </cell>
          <cell r="G9">
            <v>28727.55</v>
          </cell>
          <cell r="H9">
            <v>24932.3</v>
          </cell>
          <cell r="I9">
            <v>336</v>
          </cell>
          <cell r="J9">
            <v>46</v>
          </cell>
          <cell r="K9">
            <v>23</v>
          </cell>
          <cell r="L9">
            <v>12</v>
          </cell>
        </row>
        <row r="10">
          <cell r="B10">
            <v>2</v>
          </cell>
          <cell r="C10" t="str">
            <v>TEC2</v>
          </cell>
          <cell r="D10" t="str">
            <v>A</v>
          </cell>
          <cell r="E10">
            <v>6536.44</v>
          </cell>
          <cell r="F10">
            <v>17778.89</v>
          </cell>
          <cell r="G10">
            <v>24315.329999999998</v>
          </cell>
          <cell r="H10">
            <v>21277.64</v>
          </cell>
          <cell r="I10">
            <v>336</v>
          </cell>
          <cell r="J10">
            <v>46</v>
          </cell>
          <cell r="K10">
            <v>23</v>
          </cell>
          <cell r="L10">
            <v>8</v>
          </cell>
        </row>
        <row r="11">
          <cell r="B11">
            <v>3</v>
          </cell>
          <cell r="C11" t="str">
            <v>TEC2</v>
          </cell>
          <cell r="D11" t="str">
            <v>B</v>
          </cell>
          <cell r="E11">
            <v>6536.44</v>
          </cell>
          <cell r="F11">
            <v>10451.450000000001</v>
          </cell>
          <cell r="G11">
            <v>16987.89</v>
          </cell>
          <cell r="H11">
            <v>15148.64</v>
          </cell>
          <cell r="I11">
            <v>336</v>
          </cell>
          <cell r="J11">
            <v>46</v>
          </cell>
          <cell r="K11">
            <v>23</v>
          </cell>
          <cell r="L11">
            <v>8</v>
          </cell>
        </row>
        <row r="12">
          <cell r="B12">
            <v>4</v>
          </cell>
          <cell r="C12" t="str">
            <v>TEC2</v>
          </cell>
          <cell r="D12" t="str">
            <v>C</v>
          </cell>
          <cell r="E12">
            <v>6536.44</v>
          </cell>
          <cell r="F12">
            <v>10189.84</v>
          </cell>
          <cell r="G12">
            <v>16726.28</v>
          </cell>
          <cell r="H12">
            <v>14927.839999999998</v>
          </cell>
          <cell r="I12">
            <v>336</v>
          </cell>
          <cell r="J12">
            <v>46</v>
          </cell>
          <cell r="K12">
            <v>23</v>
          </cell>
          <cell r="L12">
            <v>8</v>
          </cell>
        </row>
        <row r="13">
          <cell r="B13">
            <v>5</v>
          </cell>
          <cell r="C13" t="str">
            <v>TEC2</v>
          </cell>
          <cell r="D13" t="str">
            <v>D</v>
          </cell>
          <cell r="E13">
            <v>6536.44</v>
          </cell>
          <cell r="F13">
            <v>7553.87</v>
          </cell>
          <cell r="G13">
            <v>14090.31</v>
          </cell>
          <cell r="H13">
            <v>12702.88</v>
          </cell>
          <cell r="I13">
            <v>336</v>
          </cell>
          <cell r="J13">
            <v>46</v>
          </cell>
          <cell r="K13">
            <v>23</v>
          </cell>
          <cell r="L13">
            <v>8</v>
          </cell>
        </row>
        <row r="14">
          <cell r="B14">
            <v>6</v>
          </cell>
          <cell r="C14" t="str">
            <v>ANE2</v>
          </cell>
          <cell r="D14" t="str">
            <v>A</v>
          </cell>
          <cell r="E14">
            <v>5018.42</v>
          </cell>
          <cell r="F14">
            <v>6064.49</v>
          </cell>
          <cell r="G14">
            <v>11082.91</v>
          </cell>
          <cell r="H14">
            <v>10164.42</v>
          </cell>
          <cell r="I14">
            <v>336</v>
          </cell>
          <cell r="J14">
            <v>46</v>
          </cell>
          <cell r="K14">
            <v>23</v>
          </cell>
          <cell r="L14">
            <v>8</v>
          </cell>
        </row>
        <row r="15">
          <cell r="B15">
            <v>7</v>
          </cell>
          <cell r="C15" t="str">
            <v>ANE2</v>
          </cell>
          <cell r="D15" t="str">
            <v>B</v>
          </cell>
          <cell r="E15">
            <v>5018.42</v>
          </cell>
          <cell r="F15">
            <v>5384.01</v>
          </cell>
          <cell r="G15">
            <v>10402.43</v>
          </cell>
          <cell r="H15">
            <v>9590.06</v>
          </cell>
          <cell r="I15">
            <v>336</v>
          </cell>
          <cell r="J15">
            <v>46</v>
          </cell>
          <cell r="K15">
            <v>23</v>
          </cell>
          <cell r="L15">
            <v>8</v>
          </cell>
        </row>
        <row r="16">
          <cell r="B16">
            <v>8</v>
          </cell>
          <cell r="C16" t="str">
            <v>ANE2</v>
          </cell>
          <cell r="D16" t="str">
            <v>C</v>
          </cell>
          <cell r="E16">
            <v>5018.42</v>
          </cell>
          <cell r="F16">
            <v>4118.6499999999996</v>
          </cell>
          <cell r="G16">
            <v>9137.07</v>
          </cell>
          <cell r="H16">
            <v>8492.82</v>
          </cell>
          <cell r="I16">
            <v>336</v>
          </cell>
          <cell r="J16">
            <v>46</v>
          </cell>
          <cell r="K16">
            <v>23</v>
          </cell>
          <cell r="L16">
            <v>8</v>
          </cell>
        </row>
        <row r="17">
          <cell r="B17">
            <v>9</v>
          </cell>
          <cell r="C17" t="str">
            <v>ANE2</v>
          </cell>
          <cell r="D17" t="str">
            <v>D</v>
          </cell>
          <cell r="E17">
            <v>5018.42</v>
          </cell>
          <cell r="F17">
            <v>3777.84</v>
          </cell>
          <cell r="G17">
            <v>8796.26</v>
          </cell>
          <cell r="H17">
            <v>8196.6</v>
          </cell>
          <cell r="I17">
            <v>336</v>
          </cell>
          <cell r="J17">
            <v>46</v>
          </cell>
          <cell r="K17">
            <v>23</v>
          </cell>
          <cell r="L17">
            <v>8</v>
          </cell>
        </row>
        <row r="18">
          <cell r="B18">
            <v>10</v>
          </cell>
          <cell r="C18" t="str">
            <v>AE1</v>
          </cell>
          <cell r="D18" t="str">
            <v>A</v>
          </cell>
          <cell r="E18">
            <v>3356.96</v>
          </cell>
          <cell r="F18">
            <v>3308.54</v>
          </cell>
          <cell r="G18">
            <v>6665.5</v>
          </cell>
          <cell r="H18">
            <v>6475.1</v>
          </cell>
          <cell r="I18">
            <v>336</v>
          </cell>
          <cell r="J18">
            <v>46</v>
          </cell>
          <cell r="K18">
            <v>23</v>
          </cell>
          <cell r="L18">
            <v>8</v>
          </cell>
        </row>
        <row r="19">
          <cell r="B19">
            <v>11</v>
          </cell>
          <cell r="C19" t="str">
            <v>AE1</v>
          </cell>
          <cell r="D19" t="str">
            <v>B</v>
          </cell>
          <cell r="E19">
            <v>3356.96</v>
          </cell>
          <cell r="F19">
            <v>2646.03</v>
          </cell>
          <cell r="G19">
            <v>6002.99</v>
          </cell>
          <cell r="H19">
            <v>5895.2</v>
          </cell>
          <cell r="I19">
            <v>336</v>
          </cell>
          <cell r="J19">
            <v>46</v>
          </cell>
          <cell r="K19">
            <v>23</v>
          </cell>
          <cell r="L19">
            <v>8</v>
          </cell>
        </row>
        <row r="20">
          <cell r="B20">
            <v>12</v>
          </cell>
          <cell r="C20" t="str">
            <v>AE1</v>
          </cell>
          <cell r="D20" t="str">
            <v>C</v>
          </cell>
          <cell r="E20">
            <v>3356.96</v>
          </cell>
          <cell r="F20">
            <v>1537.8</v>
          </cell>
          <cell r="G20">
            <v>4894.75</v>
          </cell>
          <cell r="H20">
            <v>4897.92</v>
          </cell>
          <cell r="I20">
            <v>336</v>
          </cell>
          <cell r="J20">
            <v>46</v>
          </cell>
          <cell r="K20">
            <v>23</v>
          </cell>
          <cell r="L20">
            <v>8</v>
          </cell>
        </row>
        <row r="21">
          <cell r="B21">
            <v>13</v>
          </cell>
          <cell r="C21" t="str">
            <v>AE1</v>
          </cell>
          <cell r="D21" t="str">
            <v>D</v>
          </cell>
          <cell r="E21">
            <v>3356.96</v>
          </cell>
          <cell r="F21">
            <v>1289.7</v>
          </cell>
          <cell r="G21">
            <v>4646.66</v>
          </cell>
          <cell r="H21">
            <v>4706.18</v>
          </cell>
          <cell r="I21">
            <v>336</v>
          </cell>
          <cell r="J21">
            <v>46</v>
          </cell>
          <cell r="K21">
            <v>23</v>
          </cell>
          <cell r="L21">
            <v>8</v>
          </cell>
        </row>
        <row r="22">
          <cell r="B22">
            <v>14</v>
          </cell>
          <cell r="C22" t="str">
            <v>AE1</v>
          </cell>
          <cell r="D22" t="str">
            <v>E</v>
          </cell>
          <cell r="E22">
            <v>3356.96</v>
          </cell>
          <cell r="F22">
            <v>1232.3</v>
          </cell>
          <cell r="G22">
            <v>4589.26</v>
          </cell>
          <cell r="H22">
            <v>4655.0200000000004</v>
          </cell>
          <cell r="I22">
            <v>336</v>
          </cell>
          <cell r="J22">
            <v>46</v>
          </cell>
          <cell r="K22">
            <v>23</v>
          </cell>
          <cell r="L22">
            <v>8</v>
          </cell>
        </row>
      </sheetData>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1ª SEP"/>
      <sheetName val="TABULADOR"/>
      <sheetName val="ISR"/>
      <sheetName val="TARIFAS"/>
    </sheetNames>
    <sheetDataSet>
      <sheetData sheetId="0" refreshError="1"/>
      <sheetData sheetId="1" refreshError="1"/>
      <sheetData sheetId="2">
        <row r="9">
          <cell r="B9">
            <v>1</v>
          </cell>
          <cell r="C9" t="str">
            <v>TCE3</v>
          </cell>
          <cell r="D9" t="str">
            <v>A</v>
          </cell>
          <cell r="E9">
            <v>28727.56</v>
          </cell>
          <cell r="F9">
            <v>24932.3</v>
          </cell>
          <cell r="G9">
            <v>336</v>
          </cell>
          <cell r="H9">
            <v>46</v>
          </cell>
          <cell r="I9">
            <v>23</v>
          </cell>
          <cell r="J9">
            <v>12</v>
          </cell>
        </row>
        <row r="10">
          <cell r="B10">
            <v>5</v>
          </cell>
          <cell r="C10" t="str">
            <v>TEC2</v>
          </cell>
          <cell r="D10" t="str">
            <v>D</v>
          </cell>
          <cell r="E10">
            <v>14090.32</v>
          </cell>
          <cell r="F10">
            <v>12702.88</v>
          </cell>
          <cell r="G10">
            <v>336</v>
          </cell>
          <cell r="H10">
            <v>46</v>
          </cell>
          <cell r="I10">
            <v>23</v>
          </cell>
          <cell r="J10">
            <v>8</v>
          </cell>
        </row>
        <row r="11">
          <cell r="B11">
            <v>6</v>
          </cell>
          <cell r="C11" t="str">
            <v>ANE2</v>
          </cell>
          <cell r="D11" t="str">
            <v>A</v>
          </cell>
          <cell r="E11">
            <v>10402.43</v>
          </cell>
          <cell r="F11">
            <v>9590.0400000000009</v>
          </cell>
          <cell r="G11">
            <v>336</v>
          </cell>
          <cell r="H11">
            <v>46</v>
          </cell>
          <cell r="I11">
            <v>23</v>
          </cell>
          <cell r="J11">
            <v>8</v>
          </cell>
        </row>
        <row r="12">
          <cell r="B12">
            <v>7</v>
          </cell>
          <cell r="C12" t="str">
            <v>ANE2</v>
          </cell>
          <cell r="D12" t="str">
            <v>B</v>
          </cell>
          <cell r="E12">
            <v>9084.7900000000009</v>
          </cell>
          <cell r="F12">
            <v>8447.3799999999992</v>
          </cell>
          <cell r="G12">
            <v>336</v>
          </cell>
          <cell r="H12">
            <v>46</v>
          </cell>
          <cell r="I12">
            <v>23</v>
          </cell>
          <cell r="J12">
            <v>8</v>
          </cell>
        </row>
        <row r="13">
          <cell r="B13">
            <v>8</v>
          </cell>
          <cell r="C13" t="str">
            <v>ANE2</v>
          </cell>
          <cell r="D13" t="str">
            <v>C</v>
          </cell>
          <cell r="E13">
            <v>8796.26</v>
          </cell>
          <cell r="F13">
            <v>8196.6</v>
          </cell>
          <cell r="G13">
            <v>336</v>
          </cell>
          <cell r="H13">
            <v>46</v>
          </cell>
          <cell r="I13">
            <v>23</v>
          </cell>
          <cell r="J13">
            <v>8</v>
          </cell>
        </row>
        <row r="14">
          <cell r="B14">
            <v>9</v>
          </cell>
          <cell r="C14" t="str">
            <v>ANE2</v>
          </cell>
          <cell r="D14" t="str">
            <v>D</v>
          </cell>
          <cell r="E14">
            <v>7884.61</v>
          </cell>
          <cell r="F14">
            <v>7394.14</v>
          </cell>
          <cell r="G14">
            <v>336</v>
          </cell>
          <cell r="H14">
            <v>46</v>
          </cell>
          <cell r="I14">
            <v>23</v>
          </cell>
          <cell r="J14">
            <v>8</v>
          </cell>
        </row>
        <row r="15">
          <cell r="B15">
            <v>10</v>
          </cell>
          <cell r="C15" t="str">
            <v>ANE2</v>
          </cell>
          <cell r="D15" t="str">
            <v>E</v>
          </cell>
          <cell r="E15">
            <v>7230.57</v>
          </cell>
          <cell r="F15">
            <v>6810.2</v>
          </cell>
          <cell r="G15">
            <v>336</v>
          </cell>
          <cell r="H15">
            <v>46</v>
          </cell>
          <cell r="I15">
            <v>23</v>
          </cell>
          <cell r="J15">
            <v>8</v>
          </cell>
        </row>
        <row r="16">
          <cell r="B16">
            <v>11</v>
          </cell>
          <cell r="C16" t="str">
            <v>AE1</v>
          </cell>
          <cell r="D16" t="str">
            <v>A</v>
          </cell>
          <cell r="E16">
            <v>6665.51</v>
          </cell>
          <cell r="F16">
            <v>6290.02</v>
          </cell>
          <cell r="G16">
            <v>336</v>
          </cell>
          <cell r="H16">
            <v>46</v>
          </cell>
          <cell r="I16">
            <v>23</v>
          </cell>
          <cell r="J16">
            <v>8</v>
          </cell>
        </row>
        <row r="17">
          <cell r="B17">
            <v>12</v>
          </cell>
          <cell r="C17" t="str">
            <v>AE1</v>
          </cell>
          <cell r="D17" t="str">
            <v>B</v>
          </cell>
          <cell r="E17">
            <v>6288.22</v>
          </cell>
          <cell r="F17">
            <v>5942.7</v>
          </cell>
          <cell r="G17">
            <v>336</v>
          </cell>
          <cell r="H17">
            <v>46</v>
          </cell>
          <cell r="I17">
            <v>23</v>
          </cell>
          <cell r="J17">
            <v>8</v>
          </cell>
        </row>
      </sheetData>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 2ª SEP"/>
      <sheetName val="PERCEPCIONES"/>
      <sheetName val="RETENCIONES"/>
      <sheetName val="cedulas adicionales"/>
      <sheetName val="CONCENTRADO DESPENSA"/>
      <sheetName val="TABULADOR"/>
      <sheetName val="TABSA"/>
      <sheetName val="ISR"/>
      <sheetName val="TARIFAS"/>
      <sheetName val="AHORRO"/>
      <sheetName val="(7-1)"/>
      <sheetName val="QUINQUENIO"/>
      <sheetName val="CALCULO"/>
      <sheetName val="1 1ª ENE"/>
    </sheetNames>
    <sheetDataSet>
      <sheetData sheetId="0"/>
      <sheetData sheetId="1"/>
      <sheetData sheetId="2"/>
      <sheetData sheetId="3"/>
      <sheetData sheetId="4"/>
      <sheetData sheetId="5"/>
      <sheetData sheetId="6">
        <row r="30">
          <cell r="A30" t="str">
            <v>CLAVE</v>
          </cell>
          <cell r="B30" t="str">
            <v>CATEGORIA</v>
          </cell>
          <cell r="C30" t="str">
            <v>DESCRIPCION</v>
          </cell>
          <cell r="D30" t="str">
            <v>SUELDO MENSUAL</v>
          </cell>
          <cell r="E30" t="str">
            <v>COMPENSACION MENSUAL</v>
          </cell>
          <cell r="F30" t="str">
            <v>CONCEPTO 5 CON SINDICATO</v>
          </cell>
          <cell r="G30" t="str">
            <v>CONCEPTO 5 SIN SINDICATO</v>
          </cell>
          <cell r="H30" t="str">
            <v>CONCEPTO 32 VIEJO</v>
          </cell>
          <cell r="I30" t="str">
            <v>f65_bonobi</v>
          </cell>
        </row>
        <row r="31">
          <cell r="A31">
            <v>202</v>
          </cell>
          <cell r="B31" t="str">
            <v xml:space="preserve">AM2       </v>
          </cell>
          <cell r="C31" t="str">
            <v xml:space="preserve">AUXILIAR MULTIPLE (AM2)                      </v>
          </cell>
          <cell r="D31">
            <v>3287.1342</v>
          </cell>
          <cell r="E31">
            <v>0</v>
          </cell>
          <cell r="F31">
            <v>631.75</v>
          </cell>
          <cell r="G31">
            <v>638.58000000000004</v>
          </cell>
          <cell r="H31">
            <v>682.24</v>
          </cell>
          <cell r="I31">
            <v>3408.0272</v>
          </cell>
        </row>
        <row r="32">
          <cell r="A32">
            <v>203</v>
          </cell>
          <cell r="B32" t="str">
            <v xml:space="preserve">AE1       </v>
          </cell>
          <cell r="C32" t="str">
            <v xml:space="preserve">AUXILIAR ESPECIALIZADO (AE1)                 </v>
          </cell>
          <cell r="D32">
            <v>3558.3881999999999</v>
          </cell>
          <cell r="E32">
            <v>0</v>
          </cell>
          <cell r="F32">
            <v>656.83</v>
          </cell>
          <cell r="G32">
            <v>664.21</v>
          </cell>
          <cell r="H32">
            <v>738.53</v>
          </cell>
          <cell r="I32">
            <v>3408.0272</v>
          </cell>
        </row>
        <row r="33">
          <cell r="A33">
            <v>204</v>
          </cell>
          <cell r="B33" t="str">
            <v xml:space="preserve">AE2       </v>
          </cell>
          <cell r="C33" t="str">
            <v xml:space="preserve">AUXILIAR ESPECIALIZADO (AE2)                 </v>
          </cell>
          <cell r="D33">
            <v>3757.9650000000001</v>
          </cell>
          <cell r="E33">
            <v>0</v>
          </cell>
          <cell r="F33">
            <v>695.18</v>
          </cell>
          <cell r="G33">
            <v>702.97</v>
          </cell>
          <cell r="H33">
            <v>779.96</v>
          </cell>
          <cell r="I33">
            <v>3408.0272</v>
          </cell>
        </row>
        <row r="34">
          <cell r="A34">
            <v>205</v>
          </cell>
          <cell r="B34" t="str">
            <v xml:space="preserve">AE3       </v>
          </cell>
          <cell r="C34" t="str">
            <v xml:space="preserve">AUXILIAR ESPECIALIZADO (AE3)                 </v>
          </cell>
          <cell r="D34">
            <v>4162.6729999999998</v>
          </cell>
          <cell r="E34">
            <v>0</v>
          </cell>
          <cell r="F34">
            <v>785.2</v>
          </cell>
          <cell r="G34">
            <v>793.83</v>
          </cell>
          <cell r="H34">
            <v>863.95</v>
          </cell>
          <cell r="I34">
            <v>3386.1806000000001</v>
          </cell>
        </row>
        <row r="35">
          <cell r="A35">
            <v>206</v>
          </cell>
          <cell r="B35" t="str">
            <v xml:space="preserve">AN1       </v>
          </cell>
          <cell r="C35" t="str">
            <v xml:space="preserve">ANALISTA (AN1)                               </v>
          </cell>
          <cell r="D35">
            <v>4451.7349999999997</v>
          </cell>
          <cell r="E35">
            <v>0</v>
          </cell>
          <cell r="F35">
            <v>805.75</v>
          </cell>
          <cell r="G35">
            <v>814.99</v>
          </cell>
          <cell r="H35">
            <v>923.94</v>
          </cell>
          <cell r="I35">
            <v>3324.3083999999999</v>
          </cell>
        </row>
        <row r="36">
          <cell r="A36">
            <v>207</v>
          </cell>
          <cell r="B36" t="str">
            <v xml:space="preserve">AN2       </v>
          </cell>
          <cell r="C36" t="str">
            <v xml:space="preserve">ANALISTA (AN2)                               </v>
          </cell>
          <cell r="D36">
            <v>4707.7780000000002</v>
          </cell>
          <cell r="E36">
            <v>0</v>
          </cell>
          <cell r="F36">
            <v>808.85</v>
          </cell>
          <cell r="G36">
            <v>818.63</v>
          </cell>
          <cell r="H36">
            <v>977.09</v>
          </cell>
          <cell r="I36">
            <v>3237.3778000000002</v>
          </cell>
        </row>
        <row r="37">
          <cell r="A37">
            <v>208</v>
          </cell>
          <cell r="B37" t="str">
            <v xml:space="preserve">ANE1      </v>
          </cell>
          <cell r="C37" t="str">
            <v xml:space="preserve">ANALISTA ESPECIALIZADO (ANE1)                </v>
          </cell>
          <cell r="D37">
            <v>4939.1017999999995</v>
          </cell>
          <cell r="E37">
            <v>0</v>
          </cell>
          <cell r="F37">
            <v>841.39</v>
          </cell>
          <cell r="G37">
            <v>851.65</v>
          </cell>
          <cell r="H37">
            <v>1025.0899999999999</v>
          </cell>
          <cell r="I37">
            <v>3132.7240000000002</v>
          </cell>
        </row>
        <row r="38">
          <cell r="A38">
            <v>209</v>
          </cell>
          <cell r="B38" t="str">
            <v xml:space="preserve">ANE2      </v>
          </cell>
          <cell r="C38" t="str">
            <v xml:space="preserve">ANALISTA ESPECIALIZADO (ANE2)                </v>
          </cell>
          <cell r="D38">
            <v>5319.5145999999995</v>
          </cell>
          <cell r="E38">
            <v>3411.54</v>
          </cell>
          <cell r="F38">
            <v>906.12</v>
          </cell>
          <cell r="G38">
            <v>917.15</v>
          </cell>
          <cell r="H38">
            <v>1104.05</v>
          </cell>
          <cell r="I38">
            <v>2918.3178000000003</v>
          </cell>
        </row>
        <row r="39">
          <cell r="A39">
            <v>210</v>
          </cell>
          <cell r="B39" t="str">
            <v xml:space="preserve">TEC1      </v>
          </cell>
          <cell r="C39" t="str">
            <v xml:space="preserve">TECNICO (TEC1)                               </v>
          </cell>
          <cell r="D39">
            <v>5872.3787999999995</v>
          </cell>
          <cell r="E39">
            <v>1672.7</v>
          </cell>
          <cell r="F39">
            <v>1040.1099999999999</v>
          </cell>
          <cell r="G39">
            <v>1052.29</v>
          </cell>
          <cell r="H39">
            <v>1218.79</v>
          </cell>
          <cell r="I39">
            <v>2459.6558</v>
          </cell>
        </row>
        <row r="40">
          <cell r="A40">
            <v>211</v>
          </cell>
          <cell r="B40" t="str">
            <v xml:space="preserve">TEC2      </v>
          </cell>
          <cell r="C40" t="str">
            <v xml:space="preserve">TECNICO (TEC2)                               </v>
          </cell>
          <cell r="D40">
            <v>6928.6369999999997</v>
          </cell>
          <cell r="E40">
            <v>14950.99</v>
          </cell>
          <cell r="F40">
            <v>1180.8900000000001</v>
          </cell>
          <cell r="G40">
            <v>1195.27</v>
          </cell>
          <cell r="H40">
            <v>1438.02</v>
          </cell>
          <cell r="I40">
            <v>1524.1528000000001</v>
          </cell>
        </row>
        <row r="41">
          <cell r="A41">
            <v>212</v>
          </cell>
          <cell r="B41" t="str">
            <v xml:space="preserve">TCE1      </v>
          </cell>
          <cell r="C41" t="str">
            <v xml:space="preserve">TECNICO ESPECIALIZADO (TCE1)                 </v>
          </cell>
          <cell r="D41">
            <v>7572.0676000000003</v>
          </cell>
          <cell r="E41">
            <v>9980.24</v>
          </cell>
          <cell r="F41">
            <v>1079</v>
          </cell>
          <cell r="G41">
            <v>1094.7</v>
          </cell>
          <cell r="H41">
            <v>1571.56</v>
          </cell>
          <cell r="I41">
            <v>802.73799999999994</v>
          </cell>
        </row>
        <row r="42">
          <cell r="A42">
            <v>213</v>
          </cell>
          <cell r="B42" t="str">
            <v xml:space="preserve">TCE2      </v>
          </cell>
          <cell r="C42" t="str">
            <v xml:space="preserve">JEFE DE OFICINA (TCE2)                       </v>
          </cell>
          <cell r="D42">
            <v>5484.3658000000005</v>
          </cell>
          <cell r="E42">
            <v>6388.9</v>
          </cell>
          <cell r="F42">
            <v>0</v>
          </cell>
          <cell r="G42">
            <v>947.65</v>
          </cell>
          <cell r="H42">
            <v>1138.27</v>
          </cell>
          <cell r="I42">
            <v>0</v>
          </cell>
        </row>
        <row r="43">
          <cell r="A43">
            <v>214</v>
          </cell>
          <cell r="B43" t="str">
            <v xml:space="preserve">TCE3      </v>
          </cell>
          <cell r="C43" t="str">
            <v xml:space="preserve">TECNICO ESPECIALIZADO (TCE3)                 </v>
          </cell>
          <cell r="D43">
            <v>7316.6817999999994</v>
          </cell>
          <cell r="E43">
            <v>24505.39</v>
          </cell>
          <cell r="F43">
            <v>0</v>
          </cell>
          <cell r="G43">
            <v>1016.5</v>
          </cell>
          <cell r="H43">
            <v>1518.56</v>
          </cell>
          <cell r="I43">
            <v>0</v>
          </cell>
        </row>
        <row r="44">
          <cell r="A44">
            <v>215</v>
          </cell>
          <cell r="B44" t="str">
            <v xml:space="preserve">D4        </v>
          </cell>
          <cell r="C44" t="str">
            <v xml:space="preserve">SUBDIRECTOR (D4)                             </v>
          </cell>
          <cell r="D44">
            <v>8475.9825999999994</v>
          </cell>
          <cell r="E44">
            <v>23351.88</v>
          </cell>
          <cell r="F44">
            <v>0</v>
          </cell>
          <cell r="G44">
            <v>1246.6600000000001</v>
          </cell>
          <cell r="H44">
            <v>1759.17</v>
          </cell>
          <cell r="I44">
            <v>0</v>
          </cell>
        </row>
        <row r="45">
          <cell r="A45">
            <v>216</v>
          </cell>
          <cell r="B45" t="str">
            <v xml:space="preserve">DI        </v>
          </cell>
          <cell r="C45" t="str">
            <v xml:space="preserve">DIRECTOR (DI)                                </v>
          </cell>
          <cell r="D45">
            <v>12348.258</v>
          </cell>
          <cell r="E45">
            <v>30126.87</v>
          </cell>
          <cell r="F45">
            <v>0</v>
          </cell>
          <cell r="G45">
            <v>2015.42</v>
          </cell>
          <cell r="H45">
            <v>2562.85</v>
          </cell>
          <cell r="I45">
            <v>0</v>
          </cell>
        </row>
        <row r="46">
          <cell r="A46">
            <v>217</v>
          </cell>
          <cell r="B46" t="str">
            <v xml:space="preserve">SB1       </v>
          </cell>
          <cell r="C46" t="str">
            <v xml:space="preserve">SUBSECRETARIO (SB1)                          </v>
          </cell>
          <cell r="D46">
            <v>14232.9274</v>
          </cell>
          <cell r="E46">
            <v>37587.22</v>
          </cell>
          <cell r="F46">
            <v>0</v>
          </cell>
          <cell r="G46">
            <v>2323.02</v>
          </cell>
          <cell r="H46">
            <v>2954</v>
          </cell>
          <cell r="I46">
            <v>0</v>
          </cell>
        </row>
        <row r="47">
          <cell r="A47">
            <v>218</v>
          </cell>
          <cell r="B47" t="str">
            <v xml:space="preserve">S2        </v>
          </cell>
          <cell r="C47" t="str">
            <v xml:space="preserve">SECRETARIO (S2)                              </v>
          </cell>
          <cell r="D47">
            <v>17136.755000000001</v>
          </cell>
          <cell r="E47">
            <v>23607.45</v>
          </cell>
          <cell r="F47">
            <v>0</v>
          </cell>
          <cell r="G47">
            <v>2796.98</v>
          </cell>
          <cell r="H47">
            <v>3556.68</v>
          </cell>
          <cell r="I47">
            <v>0</v>
          </cell>
        </row>
        <row r="48">
          <cell r="A48">
            <v>219</v>
          </cell>
          <cell r="B48" t="str">
            <v xml:space="preserve">S21       </v>
          </cell>
          <cell r="C48" t="str">
            <v xml:space="preserve">SECRETARIO GENERAL (S21)                     </v>
          </cell>
          <cell r="D48">
            <v>17628.965999999997</v>
          </cell>
          <cell r="E48">
            <v>82322.8</v>
          </cell>
          <cell r="F48">
            <v>0</v>
          </cell>
          <cell r="G48">
            <v>2877.32</v>
          </cell>
          <cell r="H48">
            <v>3658.84</v>
          </cell>
          <cell r="I48">
            <v>0</v>
          </cell>
        </row>
        <row r="49">
          <cell r="A49">
            <v>220</v>
          </cell>
          <cell r="B49" t="str">
            <v xml:space="preserve">ANE2  S   </v>
          </cell>
          <cell r="C49" t="str">
            <v xml:space="preserve">ANALISTA ESPECIALIZADO (ANE2) SINDICALIZADO  </v>
          </cell>
          <cell r="D49">
            <v>5585.4898000000003</v>
          </cell>
          <cell r="E49">
            <v>0</v>
          </cell>
          <cell r="F49">
            <v>954.77</v>
          </cell>
          <cell r="G49">
            <v>966.35</v>
          </cell>
          <cell r="H49">
            <v>1159.26</v>
          </cell>
          <cell r="I49">
            <v>3064.2268000000004</v>
          </cell>
        </row>
        <row r="50">
          <cell r="A50">
            <v>221</v>
          </cell>
          <cell r="B50" t="str">
            <v xml:space="preserve">TEC1  S   </v>
          </cell>
          <cell r="C50" t="str">
            <v xml:space="preserve">TECNICO (TEC1) SINDICALIZADO                 </v>
          </cell>
          <cell r="D50">
            <v>6166.0093999999999</v>
          </cell>
          <cell r="E50">
            <v>0</v>
          </cell>
          <cell r="F50">
            <v>1047.78</v>
          </cell>
          <cell r="G50">
            <v>1060.58</v>
          </cell>
          <cell r="H50">
            <v>1279.75</v>
          </cell>
          <cell r="I50">
            <v>2582.6581999999999</v>
          </cell>
        </row>
        <row r="51">
          <cell r="A51">
            <v>222</v>
          </cell>
          <cell r="B51" t="str">
            <v xml:space="preserve">TEC2  S   </v>
          </cell>
          <cell r="C51" t="str">
            <v xml:space="preserve">TECNICO (TEC2) SINDICALIZADO                 </v>
          </cell>
          <cell r="D51">
            <v>7275.0662000000002</v>
          </cell>
          <cell r="E51">
            <v>0</v>
          </cell>
          <cell r="F51">
            <v>996.16</v>
          </cell>
          <cell r="G51">
            <v>1011.25</v>
          </cell>
          <cell r="H51">
            <v>1509.93</v>
          </cell>
          <cell r="I51">
            <v>1600.3668</v>
          </cell>
        </row>
        <row r="52">
          <cell r="A52">
            <v>223</v>
          </cell>
          <cell r="B52" t="str">
            <v xml:space="preserve">TCE1  S   </v>
          </cell>
          <cell r="C52" t="str">
            <v xml:space="preserve">TECNICO ESPECIALIZADO (TCE1) SINDICALIZADO   </v>
          </cell>
          <cell r="D52">
            <v>7950.6784000000007</v>
          </cell>
          <cell r="E52">
            <v>10479.26</v>
          </cell>
          <cell r="F52">
            <v>1125.94</v>
          </cell>
          <cell r="G52">
            <v>1142.44</v>
          </cell>
          <cell r="H52">
            <v>1650.14</v>
          </cell>
          <cell r="I52">
            <v>842.86959999999999</v>
          </cell>
        </row>
      </sheetData>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sheetName val="TABULADOR"/>
      <sheetName val="ISR"/>
      <sheetName val="TABSA"/>
      <sheetName val="QUINQUENIO"/>
      <sheetName val="PERCEPCIONES"/>
      <sheetName val="RETENCIONES"/>
      <sheetName val="1era AGO"/>
      <sheetName val="CED ADIC"/>
      <sheetName val="CONCENTRADO DESPENSA"/>
      <sheetName val="Hoja1"/>
    </sheetNames>
    <sheetDataSet>
      <sheetData sheetId="0"/>
      <sheetData sheetId="1">
        <row r="8">
          <cell r="A8">
            <v>1</v>
          </cell>
          <cell r="B8" t="str">
            <v>TEC2</v>
          </cell>
          <cell r="C8" t="str">
            <v>C1</v>
          </cell>
          <cell r="D8" t="str">
            <v>AUDITOR FINANCIERO</v>
          </cell>
          <cell r="E8" t="str">
            <v>CONFIANZA</v>
          </cell>
          <cell r="F8">
            <v>6830.59</v>
          </cell>
          <cell r="G8">
            <v>1531.99</v>
          </cell>
          <cell r="H8">
            <v>1571.57</v>
          </cell>
          <cell r="I8">
            <v>253.67</v>
          </cell>
          <cell r="J8">
            <v>211</v>
          </cell>
          <cell r="K8">
            <v>836.19</v>
          </cell>
          <cell r="L8">
            <v>23</v>
          </cell>
          <cell r="M8">
            <v>46</v>
          </cell>
          <cell r="N8">
            <v>6536.4582</v>
          </cell>
          <cell r="O8">
            <v>1002.4208</v>
          </cell>
        </row>
        <row r="9">
          <cell r="A9">
            <v>2</v>
          </cell>
          <cell r="B9" t="str">
            <v>TEC2 S</v>
          </cell>
          <cell r="C9">
            <v>0</v>
          </cell>
          <cell r="D9" t="str">
            <v>AUXILIAR ADMINISTRATIVO</v>
          </cell>
          <cell r="E9" t="str">
            <v>BASE (SIND)</v>
          </cell>
          <cell r="F9">
            <v>7172.11</v>
          </cell>
          <cell r="G9">
            <v>1487.27</v>
          </cell>
          <cell r="H9">
            <v>1354.07</v>
          </cell>
          <cell r="I9">
            <v>536.89</v>
          </cell>
          <cell r="J9">
            <v>222</v>
          </cell>
          <cell r="K9">
            <v>878</v>
          </cell>
          <cell r="L9">
            <v>27</v>
          </cell>
          <cell r="M9">
            <v>49</v>
          </cell>
          <cell r="N9">
            <v>6863.27</v>
          </cell>
          <cell r="O9">
            <v>1002.40914</v>
          </cell>
        </row>
        <row r="10">
          <cell r="A10">
            <v>3</v>
          </cell>
          <cell r="B10" t="str">
            <v>TEC2</v>
          </cell>
          <cell r="C10" t="str">
            <v>C</v>
          </cell>
          <cell r="D10" t="str">
            <v>AUDITORA FINANCIERA</v>
          </cell>
          <cell r="E10" t="str">
            <v>CONFIANZA</v>
          </cell>
          <cell r="F10">
            <v>6830.59</v>
          </cell>
          <cell r="G10">
            <v>5871.21</v>
          </cell>
          <cell r="H10">
            <v>2485.0700000000002</v>
          </cell>
          <cell r="I10">
            <v>253.67</v>
          </cell>
          <cell r="J10">
            <v>211</v>
          </cell>
          <cell r="K10">
            <v>836.19</v>
          </cell>
          <cell r="L10">
            <v>23</v>
          </cell>
          <cell r="M10">
            <v>46</v>
          </cell>
          <cell r="N10">
            <v>6536.4582</v>
          </cell>
          <cell r="O10">
            <v>4084.27</v>
          </cell>
        </row>
        <row r="11">
          <cell r="A11">
            <v>4</v>
          </cell>
          <cell r="B11" t="str">
            <v>TEC1 S</v>
          </cell>
          <cell r="C11" t="str">
            <v>B</v>
          </cell>
          <cell r="D11" t="str">
            <v>AUXILIAR MÚLTIPLE</v>
          </cell>
          <cell r="E11" t="str">
            <v>BASE (SIND)</v>
          </cell>
          <cell r="F11">
            <v>6078.76</v>
          </cell>
          <cell r="G11">
            <v>1504.41</v>
          </cell>
          <cell r="H11">
            <v>1411.63</v>
          </cell>
          <cell r="I11">
            <v>242.41</v>
          </cell>
          <cell r="J11">
            <v>221</v>
          </cell>
          <cell r="K11">
            <v>1416.91</v>
          </cell>
          <cell r="L11">
            <v>27</v>
          </cell>
          <cell r="M11">
            <v>49</v>
          </cell>
          <cell r="N11">
            <v>5817.0043999999998</v>
          </cell>
          <cell r="O11">
            <v>1439.6284000000001</v>
          </cell>
        </row>
        <row r="12">
          <cell r="A12">
            <v>5</v>
          </cell>
          <cell r="B12" t="str">
            <v>TCE1 S</v>
          </cell>
          <cell r="C12" t="str">
            <v>B</v>
          </cell>
          <cell r="D12" t="str">
            <v>SECRETARIA</v>
          </cell>
          <cell r="E12" t="str">
            <v>BASE (SIND)</v>
          </cell>
          <cell r="F12">
            <v>7838.17</v>
          </cell>
          <cell r="G12">
            <v>1525.32</v>
          </cell>
          <cell r="H12">
            <v>1497.72</v>
          </cell>
          <cell r="I12">
            <v>547.79</v>
          </cell>
          <cell r="J12">
            <v>223</v>
          </cell>
          <cell r="K12">
            <v>462.41</v>
          </cell>
          <cell r="L12">
            <v>27</v>
          </cell>
          <cell r="M12">
            <v>49</v>
          </cell>
          <cell r="N12">
            <v>7500.6448</v>
          </cell>
          <cell r="O12">
            <v>1459.6412</v>
          </cell>
        </row>
        <row r="13">
          <cell r="A13">
            <v>6</v>
          </cell>
          <cell r="B13" t="str">
            <v>TCE1 S</v>
          </cell>
          <cell r="C13" t="str">
            <v>B</v>
          </cell>
          <cell r="D13" t="str">
            <v>AUXILIAR ADMINISTRATIVO</v>
          </cell>
          <cell r="E13" t="str">
            <v>BASE (SIND)</v>
          </cell>
          <cell r="F13">
            <v>7838.17</v>
          </cell>
          <cell r="G13">
            <v>2651.36</v>
          </cell>
          <cell r="H13">
            <v>1734.77</v>
          </cell>
          <cell r="I13">
            <v>547.79</v>
          </cell>
          <cell r="J13">
            <v>223</v>
          </cell>
          <cell r="K13">
            <v>462.41</v>
          </cell>
          <cell r="L13">
            <v>27</v>
          </cell>
          <cell r="M13">
            <v>49</v>
          </cell>
          <cell r="N13">
            <v>7500.6448</v>
          </cell>
          <cell r="O13">
            <v>2537.19</v>
          </cell>
        </row>
        <row r="14">
          <cell r="A14">
            <v>7</v>
          </cell>
          <cell r="B14" t="str">
            <v>TCE1 S</v>
          </cell>
          <cell r="C14" t="str">
            <v>D</v>
          </cell>
          <cell r="D14" t="str">
            <v>AUXILIAR MÚLTIPLE</v>
          </cell>
          <cell r="E14" t="str">
            <v>BASE (SIND)</v>
          </cell>
          <cell r="F14">
            <v>7838.17</v>
          </cell>
          <cell r="G14">
            <v>2167.7199999999998</v>
          </cell>
          <cell r="H14">
            <v>1632.96</v>
          </cell>
          <cell r="I14">
            <v>547.79</v>
          </cell>
          <cell r="J14">
            <v>223</v>
          </cell>
          <cell r="K14">
            <v>462.41</v>
          </cell>
          <cell r="L14">
            <v>27</v>
          </cell>
          <cell r="M14">
            <v>49</v>
          </cell>
          <cell r="N14">
            <v>7500.6448</v>
          </cell>
          <cell r="O14">
            <v>2074.3775999999998</v>
          </cell>
        </row>
        <row r="15">
          <cell r="A15">
            <v>8</v>
          </cell>
          <cell r="B15" t="str">
            <v>TEC2 S</v>
          </cell>
          <cell r="C15" t="str">
            <v>A/Sind</v>
          </cell>
          <cell r="D15" t="str">
            <v>AUXILIAR ADMINISTRATIVO</v>
          </cell>
          <cell r="E15" t="str">
            <v>BASE (SIND)</v>
          </cell>
          <cell r="F15">
            <v>7172.11</v>
          </cell>
          <cell r="G15">
            <v>3413.2</v>
          </cell>
          <cell r="H15">
            <v>1759.52</v>
          </cell>
          <cell r="I15">
            <v>536.89</v>
          </cell>
          <cell r="J15">
            <v>222</v>
          </cell>
          <cell r="K15">
            <v>878</v>
          </cell>
          <cell r="L15">
            <v>27</v>
          </cell>
          <cell r="M15">
            <v>49</v>
          </cell>
          <cell r="N15">
            <v>6863.27</v>
          </cell>
          <cell r="O15">
            <v>2796.3436000000002</v>
          </cell>
        </row>
        <row r="16">
          <cell r="A16">
            <v>9</v>
          </cell>
          <cell r="B16" t="str">
            <v>TEC2</v>
          </cell>
          <cell r="C16" t="str">
            <v>C NEW</v>
          </cell>
          <cell r="D16" t="str">
            <v>AUDITOR DE OBRA</v>
          </cell>
          <cell r="E16" t="str">
            <v>CONFIANZA</v>
          </cell>
          <cell r="F16">
            <v>6830.59</v>
          </cell>
          <cell r="G16">
            <v>4268.08</v>
          </cell>
          <cell r="H16">
            <v>2147.58</v>
          </cell>
          <cell r="I16">
            <v>253.67</v>
          </cell>
          <cell r="J16">
            <v>211</v>
          </cell>
          <cell r="K16">
            <v>836.19</v>
          </cell>
          <cell r="L16">
            <v>23</v>
          </cell>
          <cell r="M16">
            <v>46</v>
          </cell>
          <cell r="N16">
            <v>6536.45</v>
          </cell>
          <cell r="O16">
            <v>4084.29</v>
          </cell>
        </row>
        <row r="17">
          <cell r="A17">
            <v>10</v>
          </cell>
          <cell r="B17" t="str">
            <v>TEC2 S</v>
          </cell>
          <cell r="C17" t="str">
            <v>C NEW/SIND</v>
          </cell>
          <cell r="D17" t="str">
            <v>AUXILIAR ADMINISTRATIVO</v>
          </cell>
          <cell r="E17" t="str">
            <v>BASE (SIND)</v>
          </cell>
          <cell r="F17">
            <v>7172.11</v>
          </cell>
          <cell r="G17">
            <v>4268.08</v>
          </cell>
          <cell r="H17">
            <v>1939.49</v>
          </cell>
          <cell r="I17">
            <v>536.89</v>
          </cell>
          <cell r="J17">
            <v>222</v>
          </cell>
          <cell r="K17">
            <v>878</v>
          </cell>
          <cell r="L17">
            <v>27</v>
          </cell>
          <cell r="M17">
            <v>49</v>
          </cell>
          <cell r="N17">
            <v>6863.27</v>
          </cell>
          <cell r="O17">
            <v>4084.29</v>
          </cell>
        </row>
        <row r="18">
          <cell r="A18">
            <v>11</v>
          </cell>
          <cell r="B18" t="str">
            <v>TEC2 S</v>
          </cell>
          <cell r="C18">
            <v>0</v>
          </cell>
          <cell r="D18" t="str">
            <v>AUXILIAR MÚLTIPLE</v>
          </cell>
          <cell r="E18" t="str">
            <v>BASE (SIND)</v>
          </cell>
          <cell r="F18">
            <v>7172.11</v>
          </cell>
          <cell r="G18">
            <v>4766.82</v>
          </cell>
          <cell r="H18">
            <v>2044.49</v>
          </cell>
          <cell r="I18">
            <v>536.89</v>
          </cell>
          <cell r="J18">
            <v>222</v>
          </cell>
          <cell r="K18">
            <v>878</v>
          </cell>
          <cell r="L18">
            <v>27</v>
          </cell>
          <cell r="M18">
            <v>49</v>
          </cell>
          <cell r="N18">
            <v>6863.27</v>
          </cell>
          <cell r="O18">
            <v>0</v>
          </cell>
        </row>
        <row r="19">
          <cell r="A19">
            <v>12</v>
          </cell>
          <cell r="B19" t="str">
            <v>TEC2</v>
          </cell>
          <cell r="C19" t="str">
            <v>C1 NEW</v>
          </cell>
          <cell r="D19" t="str">
            <v>ABOGADA GUBERNAMENTAL</v>
          </cell>
          <cell r="E19" t="str">
            <v>CONFIANZA</v>
          </cell>
          <cell r="F19">
            <v>6830.59</v>
          </cell>
          <cell r="G19">
            <v>4482.93</v>
          </cell>
          <cell r="H19">
            <v>2192.81</v>
          </cell>
          <cell r="I19">
            <v>253.67</v>
          </cell>
          <cell r="J19">
            <v>211</v>
          </cell>
          <cell r="K19">
            <v>836.19</v>
          </cell>
          <cell r="L19">
            <v>23</v>
          </cell>
          <cell r="M19">
            <v>46</v>
          </cell>
          <cell r="N19">
            <v>6536.45</v>
          </cell>
          <cell r="O19">
            <v>4289.8900000000003</v>
          </cell>
        </row>
        <row r="20">
          <cell r="A20">
            <v>13</v>
          </cell>
          <cell r="B20" t="str">
            <v>TEC2 S</v>
          </cell>
          <cell r="C20" t="str">
            <v>C1 NEW/SIND</v>
          </cell>
          <cell r="D20" t="str">
            <v>AUXILIAR INFORMÁTICO</v>
          </cell>
          <cell r="E20" t="str">
            <v>BASE (SIND)</v>
          </cell>
          <cell r="F20">
            <v>7172.12</v>
          </cell>
          <cell r="G20">
            <v>4482.93</v>
          </cell>
          <cell r="H20">
            <v>1984.72</v>
          </cell>
          <cell r="I20">
            <v>536.89</v>
          </cell>
          <cell r="J20">
            <v>222</v>
          </cell>
          <cell r="K20">
            <v>878</v>
          </cell>
          <cell r="L20">
            <v>27</v>
          </cell>
          <cell r="M20">
            <v>49</v>
          </cell>
          <cell r="N20">
            <v>6863.28</v>
          </cell>
          <cell r="O20">
            <v>4289.8941999999997</v>
          </cell>
        </row>
        <row r="21">
          <cell r="A21">
            <v>14</v>
          </cell>
          <cell r="B21" t="str">
            <v>TEC2</v>
          </cell>
          <cell r="C21" t="str">
            <v>C</v>
          </cell>
          <cell r="D21" t="str">
            <v>AUDITORA FINANCIERA</v>
          </cell>
          <cell r="E21" t="str">
            <v>CONFIANZA</v>
          </cell>
          <cell r="F21">
            <v>6830.59</v>
          </cell>
          <cell r="G21">
            <v>4268.0600000000004</v>
          </cell>
          <cell r="H21">
            <v>2147.5700000000002</v>
          </cell>
          <cell r="I21">
            <v>253.67</v>
          </cell>
          <cell r="J21">
            <v>211</v>
          </cell>
          <cell r="K21">
            <v>836.19</v>
          </cell>
          <cell r="L21">
            <v>23</v>
          </cell>
          <cell r="M21">
            <v>46</v>
          </cell>
          <cell r="N21">
            <v>6536.4582</v>
          </cell>
          <cell r="O21">
            <v>4084.27</v>
          </cell>
        </row>
        <row r="22">
          <cell r="A22">
            <v>15</v>
          </cell>
          <cell r="B22" t="str">
            <v>TEC2 S</v>
          </cell>
          <cell r="C22" t="str">
            <v>C/Sind</v>
          </cell>
          <cell r="D22" t="str">
            <v>AUXILIAR ADMINISTRATIVO</v>
          </cell>
          <cell r="E22" t="str">
            <v>BASE (SIND)</v>
          </cell>
          <cell r="F22">
            <v>7172.11</v>
          </cell>
          <cell r="G22">
            <v>5464.98</v>
          </cell>
          <cell r="H22">
            <v>2191.46</v>
          </cell>
          <cell r="I22">
            <v>536.89</v>
          </cell>
          <cell r="J22">
            <v>222</v>
          </cell>
          <cell r="K22">
            <v>878</v>
          </cell>
          <cell r="L22">
            <v>27</v>
          </cell>
          <cell r="M22">
            <v>49</v>
          </cell>
          <cell r="N22">
            <v>6863.27</v>
          </cell>
          <cell r="O22">
            <v>4084.2647999999999</v>
          </cell>
        </row>
        <row r="23">
          <cell r="A23">
            <v>16</v>
          </cell>
          <cell r="B23" t="str">
            <v>TCE1 S</v>
          </cell>
          <cell r="C23" t="str">
            <v>C</v>
          </cell>
          <cell r="D23" t="str">
            <v>SECRETARIA</v>
          </cell>
          <cell r="E23" t="str">
            <v>BASE (SIND)</v>
          </cell>
          <cell r="F23">
            <v>7838.17</v>
          </cell>
          <cell r="G23">
            <v>5552.92</v>
          </cell>
          <cell r="H23">
            <v>2345.61</v>
          </cell>
          <cell r="I23">
            <v>547.79</v>
          </cell>
          <cell r="J23">
            <v>223</v>
          </cell>
          <cell r="K23">
            <v>462.41</v>
          </cell>
          <cell r="L23">
            <v>27</v>
          </cell>
          <cell r="M23">
            <v>49</v>
          </cell>
          <cell r="N23">
            <v>7500.6448</v>
          </cell>
          <cell r="O23">
            <v>5313.8</v>
          </cell>
        </row>
        <row r="24">
          <cell r="A24">
            <v>17</v>
          </cell>
          <cell r="B24" t="str">
            <v>TEC2</v>
          </cell>
          <cell r="C24" t="str">
            <v>CC</v>
          </cell>
          <cell r="D24" t="str">
            <v>ABOGADA GUBERNAMENTAL</v>
          </cell>
          <cell r="E24" t="str">
            <v>CONFIANZA</v>
          </cell>
          <cell r="F24">
            <v>6830.59</v>
          </cell>
          <cell r="G24">
            <v>4495.9399999999996</v>
          </cell>
          <cell r="H24">
            <v>2195.5500000000002</v>
          </cell>
          <cell r="I24">
            <v>253.67</v>
          </cell>
          <cell r="J24">
            <v>211</v>
          </cell>
          <cell r="K24">
            <v>836.19</v>
          </cell>
          <cell r="L24">
            <v>23</v>
          </cell>
          <cell r="M24">
            <v>46</v>
          </cell>
          <cell r="N24">
            <v>6536.4582</v>
          </cell>
          <cell r="O24">
            <v>5715.82</v>
          </cell>
        </row>
        <row r="25">
          <cell r="A25">
            <v>18</v>
          </cell>
          <cell r="B25" t="str">
            <v>TEC2 S</v>
          </cell>
          <cell r="C25" t="str">
            <v>CC1/SIND</v>
          </cell>
          <cell r="D25" t="str">
            <v>AUXILIAR DE DIGITALIZACIÓN</v>
          </cell>
          <cell r="E25" t="str">
            <v>BASE (SIND)</v>
          </cell>
          <cell r="F25">
            <v>7172.11</v>
          </cell>
          <cell r="G25">
            <v>5672.41</v>
          </cell>
          <cell r="H25">
            <v>2235.13</v>
          </cell>
          <cell r="I25">
            <v>536.89</v>
          </cell>
          <cell r="J25">
            <v>222</v>
          </cell>
          <cell r="K25">
            <v>878</v>
          </cell>
          <cell r="L25">
            <v>27</v>
          </cell>
          <cell r="M25">
            <v>49</v>
          </cell>
          <cell r="N25">
            <v>6863.27</v>
          </cell>
          <cell r="O25">
            <v>5428.15</v>
          </cell>
        </row>
        <row r="26">
          <cell r="A26">
            <v>19</v>
          </cell>
          <cell r="B26" t="str">
            <v>TEC2 S</v>
          </cell>
          <cell r="C26" t="str">
            <v>YY</v>
          </cell>
          <cell r="D26" t="str">
            <v>AUXILIAR ADMINISTRATIVO</v>
          </cell>
          <cell r="E26" t="str">
            <v>BASE (SIND)</v>
          </cell>
          <cell r="F26">
            <v>7172.11</v>
          </cell>
          <cell r="G26">
            <v>5973.05</v>
          </cell>
          <cell r="H26">
            <v>2298.42</v>
          </cell>
          <cell r="I26">
            <v>536.89</v>
          </cell>
          <cell r="J26">
            <v>222</v>
          </cell>
          <cell r="K26">
            <v>878</v>
          </cell>
          <cell r="L26">
            <v>27</v>
          </cell>
          <cell r="M26">
            <v>49</v>
          </cell>
          <cell r="N26">
            <v>6863.27</v>
          </cell>
          <cell r="O26">
            <v>5715.8379999999997</v>
          </cell>
        </row>
        <row r="27">
          <cell r="A27">
            <v>20</v>
          </cell>
          <cell r="B27" t="str">
            <v>TEC1 S</v>
          </cell>
          <cell r="C27" t="str">
            <v>A</v>
          </cell>
          <cell r="D27" t="str">
            <v>CHOFER PARTICULAR</v>
          </cell>
          <cell r="E27" t="str">
            <v>BASE (SIND)</v>
          </cell>
          <cell r="F27">
            <v>6078.76</v>
          </cell>
          <cell r="G27">
            <v>7518.95</v>
          </cell>
          <cell r="H27">
            <v>2677.81</v>
          </cell>
          <cell r="I27">
            <v>242.41</v>
          </cell>
          <cell r="J27">
            <v>221</v>
          </cell>
          <cell r="K27">
            <v>1416.91</v>
          </cell>
          <cell r="L27">
            <v>27</v>
          </cell>
          <cell r="M27">
            <v>49</v>
          </cell>
          <cell r="N27">
            <v>5817.0043999999998</v>
          </cell>
          <cell r="O27">
            <v>7195.174</v>
          </cell>
        </row>
        <row r="28">
          <cell r="A28">
            <v>21</v>
          </cell>
          <cell r="B28" t="str">
            <v>TEC2</v>
          </cell>
          <cell r="C28" t="str">
            <v>CC</v>
          </cell>
          <cell r="D28" t="str">
            <v>ABOGADA GUBERNAMENTAL</v>
          </cell>
          <cell r="E28" t="str">
            <v>CONFIANZA</v>
          </cell>
          <cell r="F28">
            <v>6830.59</v>
          </cell>
          <cell r="G28">
            <v>5973.05</v>
          </cell>
          <cell r="H28">
            <v>2506.5100000000002</v>
          </cell>
          <cell r="I28">
            <v>253.67</v>
          </cell>
          <cell r="J28">
            <v>211</v>
          </cell>
          <cell r="K28">
            <v>836.19</v>
          </cell>
          <cell r="L28">
            <v>23</v>
          </cell>
          <cell r="M28">
            <v>46</v>
          </cell>
          <cell r="N28">
            <v>6536.4582</v>
          </cell>
          <cell r="O28">
            <v>5715.84</v>
          </cell>
        </row>
        <row r="29">
          <cell r="A29">
            <v>22</v>
          </cell>
          <cell r="B29" t="str">
            <v>TEC2</v>
          </cell>
          <cell r="C29" t="str">
            <v>B NEW</v>
          </cell>
          <cell r="D29" t="str">
            <v>ABOGADO GUBERNAMENTAL</v>
          </cell>
          <cell r="E29" t="str">
            <v>CONFIANZA</v>
          </cell>
          <cell r="F29">
            <v>6830.59</v>
          </cell>
          <cell r="G29">
            <v>8161.43</v>
          </cell>
          <cell r="H29">
            <v>2967.2</v>
          </cell>
          <cell r="I29">
            <v>253.67</v>
          </cell>
          <cell r="J29">
            <v>211</v>
          </cell>
          <cell r="K29">
            <v>836.19</v>
          </cell>
          <cell r="L29">
            <v>23</v>
          </cell>
          <cell r="M29">
            <v>46</v>
          </cell>
          <cell r="N29">
            <v>6536.45</v>
          </cell>
          <cell r="O29">
            <v>7809.99</v>
          </cell>
        </row>
        <row r="30">
          <cell r="A30">
            <v>23</v>
          </cell>
          <cell r="B30" t="str">
            <v>TEC2</v>
          </cell>
          <cell r="C30" t="str">
            <v>B NEW</v>
          </cell>
          <cell r="D30" t="str">
            <v>ABOGADO GUBERNAMENTAL</v>
          </cell>
          <cell r="E30" t="str">
            <v>CONFIANZA</v>
          </cell>
          <cell r="F30">
            <v>6830.59</v>
          </cell>
          <cell r="G30">
            <v>10970.03</v>
          </cell>
          <cell r="H30">
            <v>3558.47</v>
          </cell>
          <cell r="I30">
            <v>253.67</v>
          </cell>
          <cell r="J30">
            <v>211</v>
          </cell>
          <cell r="K30">
            <v>836.19</v>
          </cell>
          <cell r="L30">
            <v>23</v>
          </cell>
          <cell r="M30">
            <v>46</v>
          </cell>
          <cell r="N30">
            <v>6536.45</v>
          </cell>
          <cell r="O30">
            <v>7809.99</v>
          </cell>
        </row>
        <row r="31">
          <cell r="A31">
            <v>24</v>
          </cell>
          <cell r="B31" t="str">
            <v>TEC2 S</v>
          </cell>
          <cell r="C31" t="str">
            <v>B/Sind</v>
          </cell>
          <cell r="D31" t="str">
            <v>AUXILIAR ADMINISTRATIVO</v>
          </cell>
          <cell r="E31" t="str">
            <v>BASE (SIND)</v>
          </cell>
          <cell r="F31">
            <v>7172.11</v>
          </cell>
          <cell r="G31">
            <v>8161.43</v>
          </cell>
          <cell r="H31">
            <v>2759.12</v>
          </cell>
          <cell r="I31">
            <v>536.89</v>
          </cell>
          <cell r="J31">
            <v>222</v>
          </cell>
          <cell r="K31">
            <v>878</v>
          </cell>
          <cell r="L31">
            <v>27</v>
          </cell>
          <cell r="M31">
            <v>49</v>
          </cell>
          <cell r="N31">
            <v>6863.27</v>
          </cell>
          <cell r="O31">
            <v>7809.99</v>
          </cell>
        </row>
        <row r="32">
          <cell r="A32">
            <v>25</v>
          </cell>
          <cell r="B32" t="str">
            <v>TCE1 S</v>
          </cell>
          <cell r="C32" t="str">
            <v>A</v>
          </cell>
          <cell r="D32" t="str">
            <v>SECRETARIA</v>
          </cell>
          <cell r="E32" t="str">
            <v>BASE (SIND)</v>
          </cell>
          <cell r="F32">
            <v>7838.17</v>
          </cell>
          <cell r="G32">
            <v>9156.07</v>
          </cell>
          <cell r="H32">
            <v>3104.14</v>
          </cell>
          <cell r="I32">
            <v>547.79</v>
          </cell>
          <cell r="J32">
            <v>223</v>
          </cell>
          <cell r="K32">
            <v>462.41</v>
          </cell>
          <cell r="L32">
            <v>27</v>
          </cell>
          <cell r="M32">
            <v>49</v>
          </cell>
          <cell r="N32">
            <v>7500.6448</v>
          </cell>
          <cell r="O32">
            <v>8761.7903999999999</v>
          </cell>
        </row>
        <row r="33">
          <cell r="A33">
            <v>26</v>
          </cell>
          <cell r="B33" t="str">
            <v>TEC2</v>
          </cell>
          <cell r="C33" t="str">
            <v>BB1</v>
          </cell>
          <cell r="D33" t="str">
            <v>AUDITOR FINANCIERO</v>
          </cell>
          <cell r="E33" t="str">
            <v>CONFIANZA</v>
          </cell>
          <cell r="F33">
            <v>6830.59</v>
          </cell>
          <cell r="G33">
            <v>10149.93</v>
          </cell>
          <cell r="H33">
            <v>3385.82</v>
          </cell>
          <cell r="I33">
            <v>253.67</v>
          </cell>
          <cell r="J33">
            <v>211</v>
          </cell>
          <cell r="K33">
            <v>836.19</v>
          </cell>
          <cell r="L33">
            <v>23</v>
          </cell>
          <cell r="M33">
            <v>46</v>
          </cell>
          <cell r="N33">
            <v>6536.45</v>
          </cell>
          <cell r="O33">
            <v>9712.86</v>
          </cell>
        </row>
        <row r="34">
          <cell r="A34">
            <v>27</v>
          </cell>
          <cell r="B34" t="str">
            <v>TEC2</v>
          </cell>
          <cell r="C34" t="str">
            <v>BB</v>
          </cell>
          <cell r="D34" t="str">
            <v>AUDITORA FINANCIERA</v>
          </cell>
          <cell r="E34" t="str">
            <v>CONFIANZA</v>
          </cell>
          <cell r="F34">
            <v>6830.59</v>
          </cell>
          <cell r="G34">
            <v>10687.86</v>
          </cell>
          <cell r="H34">
            <v>3499.07</v>
          </cell>
          <cell r="I34">
            <v>253.67</v>
          </cell>
          <cell r="J34">
            <v>211</v>
          </cell>
          <cell r="K34">
            <v>836.19</v>
          </cell>
          <cell r="L34">
            <v>23</v>
          </cell>
          <cell r="M34">
            <v>46</v>
          </cell>
          <cell r="N34">
            <v>6536.45</v>
          </cell>
          <cell r="O34">
            <v>10227.620000000001</v>
          </cell>
        </row>
        <row r="35">
          <cell r="A35">
            <v>28</v>
          </cell>
          <cell r="B35" t="str">
            <v>TCE1 S</v>
          </cell>
          <cell r="C35" t="str">
            <v>A</v>
          </cell>
          <cell r="D35" t="str">
            <v>COMISIONADO</v>
          </cell>
          <cell r="E35" t="str">
            <v>BASE (SIND)</v>
          </cell>
          <cell r="F35">
            <v>7838.17</v>
          </cell>
          <cell r="G35">
            <v>11474.22</v>
          </cell>
          <cell r="H35">
            <v>3592.16</v>
          </cell>
          <cell r="I35">
            <v>547.79</v>
          </cell>
          <cell r="J35">
            <v>223</v>
          </cell>
          <cell r="K35">
            <v>462.41</v>
          </cell>
          <cell r="L35">
            <v>27</v>
          </cell>
          <cell r="M35">
            <v>49</v>
          </cell>
          <cell r="N35">
            <v>7500.6448</v>
          </cell>
          <cell r="O35">
            <v>10980.116</v>
          </cell>
        </row>
        <row r="36">
          <cell r="A36">
            <v>29</v>
          </cell>
          <cell r="B36" t="str">
            <v>TEC2</v>
          </cell>
          <cell r="C36" t="str">
            <v>A NEW</v>
          </cell>
          <cell r="D36" t="str">
            <v>AUDITOR DE OBRA</v>
          </cell>
          <cell r="E36" t="str">
            <v>CONFIANZA</v>
          </cell>
          <cell r="F36">
            <v>6830.59</v>
          </cell>
          <cell r="G36">
            <v>12806.38</v>
          </cell>
          <cell r="H36">
            <v>3945.06</v>
          </cell>
          <cell r="I36">
            <v>253.67</v>
          </cell>
          <cell r="J36">
            <v>211</v>
          </cell>
          <cell r="K36">
            <v>836.19</v>
          </cell>
          <cell r="L36">
            <v>23</v>
          </cell>
          <cell r="M36">
            <v>46</v>
          </cell>
          <cell r="N36">
            <v>6536.45</v>
          </cell>
          <cell r="O36">
            <v>12254.9144</v>
          </cell>
        </row>
        <row r="37">
          <cell r="A37">
            <v>30</v>
          </cell>
          <cell r="B37" t="str">
            <v>TEC2</v>
          </cell>
          <cell r="C37" t="str">
            <v>A</v>
          </cell>
          <cell r="D37" t="str">
            <v>AUDITOR FINANCIERO</v>
          </cell>
          <cell r="E37" t="str">
            <v>CONFIANZA</v>
          </cell>
          <cell r="F37">
            <v>6830.59</v>
          </cell>
          <cell r="G37">
            <v>12806.38</v>
          </cell>
          <cell r="H37">
            <v>3945.06</v>
          </cell>
          <cell r="I37">
            <v>253.67</v>
          </cell>
          <cell r="J37">
            <v>211</v>
          </cell>
          <cell r="K37">
            <v>836.19</v>
          </cell>
          <cell r="L37">
            <v>23</v>
          </cell>
          <cell r="M37">
            <v>46</v>
          </cell>
          <cell r="N37">
            <v>6536.4582</v>
          </cell>
          <cell r="O37">
            <v>12254.9144</v>
          </cell>
        </row>
        <row r="38">
          <cell r="A38">
            <v>31</v>
          </cell>
          <cell r="B38" t="str">
            <v>TEC2 S</v>
          </cell>
          <cell r="C38" t="str">
            <v>A Sind.</v>
          </cell>
          <cell r="D38" t="str">
            <v>ENCARGADO</v>
          </cell>
          <cell r="E38" t="str">
            <v>BASE (SIND)</v>
          </cell>
          <cell r="F38">
            <v>7172.11</v>
          </cell>
          <cell r="G38">
            <v>12806.37</v>
          </cell>
          <cell r="H38">
            <v>3736.97</v>
          </cell>
          <cell r="I38">
            <v>536.89</v>
          </cell>
          <cell r="J38">
            <v>222</v>
          </cell>
          <cell r="K38">
            <v>878</v>
          </cell>
          <cell r="L38">
            <v>27</v>
          </cell>
          <cell r="M38">
            <v>49</v>
          </cell>
          <cell r="N38">
            <v>6863.27</v>
          </cell>
          <cell r="O38">
            <v>12254.9038</v>
          </cell>
        </row>
        <row r="39">
          <cell r="A39">
            <v>32</v>
          </cell>
          <cell r="B39" t="str">
            <v>TCE3</v>
          </cell>
          <cell r="C39" t="str">
            <v xml:space="preserve"> ---</v>
          </cell>
          <cell r="D39" t="str">
            <v>JEFA DE DEPARTAMENTO</v>
          </cell>
          <cell r="E39" t="str">
            <v>CONFIANZA</v>
          </cell>
          <cell r="F39">
            <v>7213.14</v>
          </cell>
          <cell r="G39">
            <v>17325.11</v>
          </cell>
          <cell r="H39">
            <v>4709.51</v>
          </cell>
          <cell r="I39">
            <v>524.66</v>
          </cell>
          <cell r="J39">
            <v>214</v>
          </cell>
          <cell r="K39">
            <v>0</v>
          </cell>
          <cell r="L39">
            <v>23</v>
          </cell>
          <cell r="M39">
            <v>46</v>
          </cell>
          <cell r="N39">
            <v>6902.53</v>
          </cell>
          <cell r="O39">
            <v>16579.060000000001</v>
          </cell>
        </row>
        <row r="40">
          <cell r="A40">
            <v>33</v>
          </cell>
          <cell r="B40" t="str">
            <v>D4</v>
          </cell>
          <cell r="C40" t="str">
            <v xml:space="preserve"> ---</v>
          </cell>
          <cell r="D40" t="str">
            <v>SUBDIRECTOR</v>
          </cell>
          <cell r="E40" t="str">
            <v>CONFIANZA</v>
          </cell>
          <cell r="F40">
            <v>8356.0400000000009</v>
          </cell>
          <cell r="G40">
            <v>21002.35</v>
          </cell>
          <cell r="H40">
            <v>5724.17</v>
          </cell>
          <cell r="I40">
            <v>535.57000000000005</v>
          </cell>
          <cell r="J40">
            <v>215</v>
          </cell>
          <cell r="K40">
            <v>0</v>
          </cell>
          <cell r="L40">
            <v>23</v>
          </cell>
          <cell r="M40">
            <v>46</v>
          </cell>
          <cell r="N40">
            <v>7996.2160000000003</v>
          </cell>
          <cell r="O40">
            <v>20097.95</v>
          </cell>
        </row>
        <row r="41">
          <cell r="A41">
            <v>34</v>
          </cell>
          <cell r="B41" t="str">
            <v>DI</v>
          </cell>
          <cell r="C41">
            <v>0</v>
          </cell>
          <cell r="D41" t="str">
            <v>SECRETARIO PARTICULAR</v>
          </cell>
          <cell r="E41" t="str">
            <v>CONFIANZA</v>
          </cell>
          <cell r="F41">
            <v>12173.52</v>
          </cell>
          <cell r="G41">
            <v>27095.67</v>
          </cell>
          <cell r="H41">
            <v>7810.28</v>
          </cell>
          <cell r="I41">
            <v>572.07000000000005</v>
          </cell>
          <cell r="J41">
            <v>216</v>
          </cell>
          <cell r="K41">
            <v>0</v>
          </cell>
          <cell r="L41">
            <v>23</v>
          </cell>
          <cell r="M41">
            <v>46</v>
          </cell>
          <cell r="N41">
            <v>11649.31</v>
          </cell>
          <cell r="O41">
            <v>25928.880000000001</v>
          </cell>
        </row>
        <row r="42">
          <cell r="A42">
            <v>35</v>
          </cell>
          <cell r="B42" t="str">
            <v>SB1</v>
          </cell>
          <cell r="C42" t="str">
            <v xml:space="preserve"> ---</v>
          </cell>
          <cell r="D42" t="str">
            <v>AUDITORA ESPECIAL "A"</v>
          </cell>
          <cell r="E42" t="str">
            <v>CONFIANZA</v>
          </cell>
          <cell r="F42">
            <v>14031.52</v>
          </cell>
          <cell r="G42">
            <v>33805.4</v>
          </cell>
          <cell r="H42">
            <v>9544.2800000000007</v>
          </cell>
          <cell r="I42">
            <v>659.37</v>
          </cell>
          <cell r="J42">
            <v>217</v>
          </cell>
          <cell r="K42">
            <v>0</v>
          </cell>
          <cell r="L42">
            <v>23</v>
          </cell>
          <cell r="M42">
            <v>46</v>
          </cell>
          <cell r="N42">
            <v>13427.295599999999</v>
          </cell>
          <cell r="O42">
            <v>32349.673600000002</v>
          </cell>
        </row>
        <row r="43">
          <cell r="A43">
            <v>36</v>
          </cell>
          <cell r="B43" t="str">
            <v>S21</v>
          </cell>
          <cell r="C43" t="str">
            <v xml:space="preserve"> ---</v>
          </cell>
          <cell r="D43" t="str">
            <v>AUDITOR SUPERIOR DEL ESTADO</v>
          </cell>
          <cell r="E43" t="str">
            <v>CONFIANZA</v>
          </cell>
          <cell r="F43">
            <v>17379.5</v>
          </cell>
          <cell r="G43">
            <v>74039.92</v>
          </cell>
          <cell r="H43">
            <v>18593.68</v>
          </cell>
          <cell r="I43">
            <v>816.69</v>
          </cell>
          <cell r="J43">
            <v>219</v>
          </cell>
          <cell r="K43">
            <v>0</v>
          </cell>
          <cell r="L43">
            <v>23</v>
          </cell>
          <cell r="M43">
            <v>46</v>
          </cell>
          <cell r="N43">
            <v>16631.103199999998</v>
          </cell>
          <cell r="O43">
            <v>70851.600000000006</v>
          </cell>
        </row>
        <row r="44">
          <cell r="A44">
            <v>37</v>
          </cell>
          <cell r="B44" t="str">
            <v>TEC2 S</v>
          </cell>
          <cell r="C44" t="str">
            <v>B</v>
          </cell>
          <cell r="D44">
            <v>0</v>
          </cell>
          <cell r="E44" t="str">
            <v>BASE (SIND)</v>
          </cell>
          <cell r="F44">
            <v>7172.11</v>
          </cell>
          <cell r="G44">
            <v>7909.87</v>
          </cell>
          <cell r="H44">
            <v>2706.16</v>
          </cell>
          <cell r="I44">
            <v>536.89</v>
          </cell>
          <cell r="J44">
            <v>222</v>
          </cell>
          <cell r="K44">
            <v>878</v>
          </cell>
          <cell r="L44">
            <v>27</v>
          </cell>
          <cell r="M44">
            <v>49</v>
          </cell>
          <cell r="N44">
            <v>6863.27</v>
          </cell>
          <cell r="O44">
            <v>7569.26</v>
          </cell>
        </row>
        <row r="45">
          <cell r="A45">
            <v>38</v>
          </cell>
          <cell r="B45" t="str">
            <v>TEC2 S</v>
          </cell>
          <cell r="C45" t="str">
            <v>Y</v>
          </cell>
          <cell r="D45" t="str">
            <v>AUXILIAR ADMINISTRATIVO</v>
          </cell>
          <cell r="E45" t="str">
            <v>BASE (SIND)</v>
          </cell>
          <cell r="F45">
            <v>7172.12</v>
          </cell>
          <cell r="G45">
            <v>6876.01</v>
          </cell>
          <cell r="H45">
            <v>2488.5100000000002</v>
          </cell>
          <cell r="I45">
            <v>536.89</v>
          </cell>
          <cell r="J45">
            <v>222</v>
          </cell>
          <cell r="K45">
            <v>878</v>
          </cell>
          <cell r="L45">
            <v>27</v>
          </cell>
          <cell r="M45">
            <v>49</v>
          </cell>
          <cell r="N45">
            <v>6863.28</v>
          </cell>
          <cell r="O45">
            <v>6579.9182000000001</v>
          </cell>
        </row>
        <row r="46">
          <cell r="A46">
            <v>39</v>
          </cell>
          <cell r="B46" t="str">
            <v>TEC1 S</v>
          </cell>
          <cell r="C46" t="str">
            <v>B</v>
          </cell>
          <cell r="D46" t="str">
            <v>AUXILIAR MÚLTIPLE</v>
          </cell>
          <cell r="E46" t="str">
            <v>BASE (SIND)</v>
          </cell>
          <cell r="F46">
            <v>6078.76</v>
          </cell>
          <cell r="G46">
            <v>3165.96</v>
          </cell>
          <cell r="H46">
            <v>1761.42</v>
          </cell>
          <cell r="I46">
            <v>242.41</v>
          </cell>
          <cell r="J46">
            <v>221</v>
          </cell>
          <cell r="K46">
            <v>1416.91</v>
          </cell>
          <cell r="L46">
            <v>27</v>
          </cell>
          <cell r="M46">
            <v>49</v>
          </cell>
          <cell r="N46">
            <v>5817.0043999999998</v>
          </cell>
          <cell r="O46">
            <v>3029.63</v>
          </cell>
        </row>
        <row r="47">
          <cell r="A47">
            <v>40</v>
          </cell>
          <cell r="B47" t="str">
            <v>TEC2</v>
          </cell>
          <cell r="C47">
            <v>0</v>
          </cell>
          <cell r="D47" t="str">
            <v>AUDITORA FINANCIERA</v>
          </cell>
          <cell r="E47" t="str">
            <v>CONFIANZA</v>
          </cell>
          <cell r="F47">
            <v>6830.59</v>
          </cell>
          <cell r="G47">
            <v>12906.67</v>
          </cell>
          <cell r="H47">
            <v>3966.17</v>
          </cell>
          <cell r="I47">
            <v>253.67</v>
          </cell>
          <cell r="J47">
            <v>211</v>
          </cell>
          <cell r="K47">
            <v>836.19</v>
          </cell>
          <cell r="L47">
            <v>23</v>
          </cell>
          <cell r="M47">
            <v>46</v>
          </cell>
          <cell r="N47">
            <v>6536.45</v>
          </cell>
          <cell r="O47">
            <v>10227.6</v>
          </cell>
        </row>
        <row r="48">
          <cell r="A48">
            <v>41</v>
          </cell>
          <cell r="B48" t="str">
            <v>ANE2 S</v>
          </cell>
          <cell r="C48" t="str">
            <v>C</v>
          </cell>
          <cell r="D48" t="str">
            <v>AUXILIAR ADMINISTRATIVO</v>
          </cell>
          <cell r="E48" t="str">
            <v>BASE (SIND)</v>
          </cell>
          <cell r="F48">
            <v>5506.46</v>
          </cell>
          <cell r="G48">
            <v>4459.8</v>
          </cell>
          <cell r="H48">
            <v>1936.6</v>
          </cell>
          <cell r="I48">
            <v>213.7</v>
          </cell>
          <cell r="J48">
            <v>220</v>
          </cell>
          <cell r="K48">
            <v>1681.1</v>
          </cell>
          <cell r="L48">
            <v>27</v>
          </cell>
          <cell r="M48">
            <v>49</v>
          </cell>
          <cell r="N48">
            <v>5269.3447999999999</v>
          </cell>
          <cell r="O48">
            <v>3122.3784000000001</v>
          </cell>
        </row>
        <row r="49">
          <cell r="A49">
            <v>42</v>
          </cell>
          <cell r="B49" t="str">
            <v>TCE1 S</v>
          </cell>
          <cell r="C49" t="str">
            <v>B</v>
          </cell>
          <cell r="D49" t="str">
            <v>SECRETARIA</v>
          </cell>
          <cell r="E49" t="str">
            <v>BASE (SIND)</v>
          </cell>
          <cell r="F49">
            <v>7838.17</v>
          </cell>
          <cell r="G49">
            <v>3186.87</v>
          </cell>
          <cell r="H49">
            <v>1847.51</v>
          </cell>
          <cell r="I49">
            <v>547.79</v>
          </cell>
          <cell r="J49">
            <v>223</v>
          </cell>
          <cell r="K49">
            <v>462.41</v>
          </cell>
          <cell r="L49">
            <v>27</v>
          </cell>
          <cell r="M49">
            <v>49</v>
          </cell>
          <cell r="N49">
            <v>7500.6448</v>
          </cell>
          <cell r="O49">
            <v>3049.6412</v>
          </cell>
        </row>
        <row r="50">
          <cell r="A50">
            <v>43</v>
          </cell>
          <cell r="B50" t="str">
            <v>TEC2</v>
          </cell>
          <cell r="C50" t="str">
            <v>B</v>
          </cell>
          <cell r="D50">
            <v>0</v>
          </cell>
          <cell r="E50" t="str">
            <v>CONFIANZA</v>
          </cell>
          <cell r="F50">
            <v>6830.59</v>
          </cell>
          <cell r="G50">
            <v>8103.97</v>
          </cell>
          <cell r="H50">
            <v>2955.11</v>
          </cell>
          <cell r="I50">
            <v>253.67</v>
          </cell>
          <cell r="J50">
            <v>211</v>
          </cell>
          <cell r="K50">
            <v>836.19</v>
          </cell>
          <cell r="L50">
            <v>23</v>
          </cell>
          <cell r="M50">
            <v>46</v>
          </cell>
          <cell r="N50">
            <v>6536.45</v>
          </cell>
          <cell r="O50">
            <v>6204.2647999999999</v>
          </cell>
        </row>
        <row r="51">
          <cell r="A51">
            <v>44</v>
          </cell>
          <cell r="B51" t="str">
            <v>ANE2 S</v>
          </cell>
          <cell r="C51" t="str">
            <v>C1 Sind.</v>
          </cell>
          <cell r="D51">
            <v>0</v>
          </cell>
          <cell r="E51" t="str">
            <v>BASE (SIND)</v>
          </cell>
          <cell r="F51">
            <v>5506.46</v>
          </cell>
          <cell r="G51">
            <v>2273.0700000000002</v>
          </cell>
          <cell r="H51">
            <v>1476.25</v>
          </cell>
          <cell r="I51">
            <v>213.7</v>
          </cell>
          <cell r="J51">
            <v>220</v>
          </cell>
          <cell r="K51">
            <v>1681.1</v>
          </cell>
          <cell r="L51">
            <v>27</v>
          </cell>
          <cell r="M51">
            <v>49</v>
          </cell>
          <cell r="N51">
            <v>5269.34</v>
          </cell>
          <cell r="O51">
            <v>2175.19</v>
          </cell>
        </row>
        <row r="52">
          <cell r="A52">
            <v>45</v>
          </cell>
          <cell r="B52" t="str">
            <v>TEC2</v>
          </cell>
          <cell r="C52" t="str">
            <v>C</v>
          </cell>
          <cell r="D52">
            <v>0</v>
          </cell>
          <cell r="E52" t="str">
            <v>CONFIANZA</v>
          </cell>
          <cell r="F52">
            <v>6830.59</v>
          </cell>
          <cell r="G52">
            <v>6837.75</v>
          </cell>
          <cell r="H52">
            <v>2688.54</v>
          </cell>
          <cell r="I52">
            <v>253.67</v>
          </cell>
          <cell r="J52">
            <v>211</v>
          </cell>
          <cell r="K52">
            <v>836.19</v>
          </cell>
          <cell r="L52">
            <v>23</v>
          </cell>
          <cell r="M52">
            <v>46</v>
          </cell>
          <cell r="N52">
            <v>6536.45</v>
          </cell>
          <cell r="O52">
            <v>6543.31</v>
          </cell>
        </row>
        <row r="53">
          <cell r="A53">
            <v>46</v>
          </cell>
          <cell r="B53" t="str">
            <v>TEC2</v>
          </cell>
          <cell r="C53" t="str">
            <v>B</v>
          </cell>
          <cell r="D53" t="str">
            <v>AUXILIAR ADMINISTRATIVO</v>
          </cell>
          <cell r="E53" t="str">
            <v>CONFIANZA</v>
          </cell>
          <cell r="F53">
            <v>6830.59</v>
          </cell>
          <cell r="G53">
            <v>10687.87</v>
          </cell>
          <cell r="H53">
            <v>3499.07</v>
          </cell>
          <cell r="I53">
            <v>253.67</v>
          </cell>
          <cell r="J53">
            <v>211</v>
          </cell>
          <cell r="K53">
            <v>836.19</v>
          </cell>
          <cell r="L53">
            <v>23</v>
          </cell>
          <cell r="M53">
            <v>46</v>
          </cell>
          <cell r="N53">
            <v>6536.4582</v>
          </cell>
          <cell r="O53">
            <v>10227.629999999999</v>
          </cell>
        </row>
        <row r="54">
          <cell r="A54">
            <v>47</v>
          </cell>
          <cell r="B54" t="str">
            <v>TCE1 S</v>
          </cell>
          <cell r="C54" t="str">
            <v>B</v>
          </cell>
          <cell r="D54" t="str">
            <v>AUXILIAR MÚLTIPLE</v>
          </cell>
          <cell r="E54" t="str">
            <v>BASE (SIND)</v>
          </cell>
          <cell r="F54">
            <v>7838.17</v>
          </cell>
          <cell r="G54">
            <v>0</v>
          </cell>
          <cell r="H54">
            <v>1176.6099999999999</v>
          </cell>
          <cell r="I54">
            <v>547.79</v>
          </cell>
          <cell r="J54">
            <v>223</v>
          </cell>
          <cell r="K54">
            <v>462.41</v>
          </cell>
          <cell r="L54">
            <v>27</v>
          </cell>
          <cell r="M54">
            <v>49</v>
          </cell>
          <cell r="N54">
            <v>7500.65</v>
          </cell>
          <cell r="O54">
            <v>0</v>
          </cell>
        </row>
        <row r="55">
          <cell r="A55">
            <v>48</v>
          </cell>
          <cell r="B55" t="str">
            <v>TEC2</v>
          </cell>
          <cell r="C55">
            <v>0</v>
          </cell>
          <cell r="D55" t="str">
            <v>AUDITOR FINANCIERO</v>
          </cell>
          <cell r="E55" t="str">
            <v>CONFIANZA</v>
          </cell>
          <cell r="F55">
            <v>6830.59</v>
          </cell>
          <cell r="G55">
            <v>11799.15</v>
          </cell>
          <cell r="H55">
            <v>3733.02</v>
          </cell>
          <cell r="I55">
            <v>253.67</v>
          </cell>
          <cell r="J55">
            <v>211</v>
          </cell>
          <cell r="K55">
            <v>836.19</v>
          </cell>
          <cell r="L55">
            <v>23</v>
          </cell>
          <cell r="M55">
            <v>46</v>
          </cell>
          <cell r="N55">
            <v>6536.45</v>
          </cell>
          <cell r="O55">
            <v>9712.86</v>
          </cell>
        </row>
        <row r="56">
          <cell r="A56">
            <v>49</v>
          </cell>
          <cell r="B56" t="str">
            <v>ANE2 S</v>
          </cell>
          <cell r="C56" t="str">
            <v>C1 Sind.</v>
          </cell>
          <cell r="D56" t="str">
            <v>AUXILIAR ADMINISTRATIVO</v>
          </cell>
          <cell r="E56" t="str">
            <v>BASE (SIND)</v>
          </cell>
          <cell r="F56">
            <v>5506.46</v>
          </cell>
          <cell r="G56">
            <v>1047.51</v>
          </cell>
          <cell r="H56">
            <v>1218.24</v>
          </cell>
          <cell r="I56">
            <v>213.7</v>
          </cell>
          <cell r="J56">
            <v>220</v>
          </cell>
          <cell r="K56">
            <v>1681.1</v>
          </cell>
          <cell r="L56">
            <v>27</v>
          </cell>
          <cell r="M56">
            <v>49</v>
          </cell>
          <cell r="N56">
            <v>5269.3447999999999</v>
          </cell>
          <cell r="O56">
            <v>1002.4101999999999</v>
          </cell>
        </row>
        <row r="57">
          <cell r="A57">
            <v>50</v>
          </cell>
          <cell r="B57" t="str">
            <v>TCE1 S</v>
          </cell>
          <cell r="C57" t="str">
            <v>B</v>
          </cell>
          <cell r="D57" t="str">
            <v>SECRETARIA</v>
          </cell>
          <cell r="E57" t="str">
            <v>BASE (SIND)</v>
          </cell>
          <cell r="F57">
            <v>7838.17</v>
          </cell>
          <cell r="G57">
            <v>4794.16</v>
          </cell>
          <cell r="H57">
            <v>2185.87</v>
          </cell>
          <cell r="I57">
            <v>547.79</v>
          </cell>
          <cell r="J57">
            <v>223</v>
          </cell>
          <cell r="K57">
            <v>462.41</v>
          </cell>
          <cell r="L57">
            <v>27</v>
          </cell>
          <cell r="M57">
            <v>49</v>
          </cell>
          <cell r="N57">
            <v>7500.6448</v>
          </cell>
          <cell r="O57">
            <v>1459.6412</v>
          </cell>
        </row>
        <row r="58">
          <cell r="A58">
            <v>51</v>
          </cell>
          <cell r="B58" t="str">
            <v>AM2 S</v>
          </cell>
          <cell r="C58">
            <v>0</v>
          </cell>
          <cell r="D58" t="str">
            <v>AUXILIAR MULTIPLE</v>
          </cell>
          <cell r="E58" t="str">
            <v>BASE (SIND)</v>
          </cell>
          <cell r="F58">
            <v>2915.46</v>
          </cell>
          <cell r="G58">
            <v>385.78</v>
          </cell>
          <cell r="H58">
            <v>642.16</v>
          </cell>
          <cell r="I58">
            <v>80.459999999999994</v>
          </cell>
          <cell r="J58">
            <v>202</v>
          </cell>
          <cell r="K58">
            <v>1474.34</v>
          </cell>
          <cell r="L58">
            <v>27</v>
          </cell>
          <cell r="M58">
            <v>49</v>
          </cell>
          <cell r="N58">
            <v>2789.9138755980862</v>
          </cell>
          <cell r="O58">
            <v>0</v>
          </cell>
        </row>
        <row r="59">
          <cell r="A59">
            <v>52</v>
          </cell>
          <cell r="B59" t="str">
            <v>TEC2 S</v>
          </cell>
          <cell r="C59" t="str">
            <v>YY</v>
          </cell>
          <cell r="D59" t="str">
            <v>AUXILIAR ADMINISTRATIVO</v>
          </cell>
          <cell r="E59" t="str">
            <v>BASE (SIND)</v>
          </cell>
          <cell r="F59">
            <v>7172.11</v>
          </cell>
          <cell r="G59">
            <v>7521.97</v>
          </cell>
          <cell r="H59">
            <v>2624.5</v>
          </cell>
          <cell r="I59">
            <v>536.89</v>
          </cell>
          <cell r="J59">
            <v>222</v>
          </cell>
          <cell r="K59">
            <v>878</v>
          </cell>
          <cell r="L59">
            <v>27</v>
          </cell>
          <cell r="M59">
            <v>49</v>
          </cell>
          <cell r="N59">
            <v>6863.27</v>
          </cell>
          <cell r="O59">
            <v>5715.8379999999997</v>
          </cell>
        </row>
        <row r="60">
          <cell r="A60">
            <v>53</v>
          </cell>
          <cell r="B60" t="str">
            <v>TEC2 S</v>
          </cell>
          <cell r="C60" t="str">
            <v>C NEW/SIND</v>
          </cell>
          <cell r="D60" t="str">
            <v>AUXILIAR ADMINISTRATIVO</v>
          </cell>
          <cell r="E60" t="str">
            <v>BASE (SIND)</v>
          </cell>
          <cell r="F60">
            <v>7172.11</v>
          </cell>
          <cell r="G60">
            <v>5803.67</v>
          </cell>
          <cell r="H60">
            <v>2262.7600000000002</v>
          </cell>
          <cell r="I60">
            <v>536.89</v>
          </cell>
          <cell r="J60">
            <v>222</v>
          </cell>
          <cell r="K60">
            <v>878</v>
          </cell>
          <cell r="L60">
            <v>27</v>
          </cell>
          <cell r="M60">
            <v>49</v>
          </cell>
          <cell r="N60">
            <v>6863.27</v>
          </cell>
          <cell r="O60">
            <v>4084.29</v>
          </cell>
        </row>
        <row r="61">
          <cell r="A61">
            <v>54</v>
          </cell>
          <cell r="B61" t="str">
            <v>TEC2 S</v>
          </cell>
          <cell r="C61" t="str">
            <v>B/Sind</v>
          </cell>
          <cell r="D61" t="str">
            <v>AUXILIAR ADMINISTRATIVO</v>
          </cell>
          <cell r="E61" t="str">
            <v>BASE (SIND)</v>
          </cell>
          <cell r="F61">
            <v>7172.11</v>
          </cell>
          <cell r="G61">
            <v>8158.56</v>
          </cell>
          <cell r="H61">
            <v>2758.51</v>
          </cell>
          <cell r="I61">
            <v>536.89</v>
          </cell>
          <cell r="J61">
            <v>222</v>
          </cell>
          <cell r="K61">
            <v>878</v>
          </cell>
          <cell r="L61">
            <v>27</v>
          </cell>
          <cell r="M61">
            <v>49</v>
          </cell>
          <cell r="N61">
            <v>6863.27</v>
          </cell>
          <cell r="O61">
            <v>7807.24</v>
          </cell>
        </row>
        <row r="62">
          <cell r="A62">
            <v>55</v>
          </cell>
          <cell r="B62" t="str">
            <v>TEC2 S</v>
          </cell>
          <cell r="C62" t="str">
            <v>C/Sind</v>
          </cell>
          <cell r="D62" t="str">
            <v>AUXILIAR ADMINISTRATIVO</v>
          </cell>
          <cell r="E62" t="str">
            <v>BASE (SIND)</v>
          </cell>
          <cell r="F62">
            <v>7172.11</v>
          </cell>
          <cell r="G62">
            <v>5464.98</v>
          </cell>
          <cell r="H62">
            <v>2191.46</v>
          </cell>
          <cell r="I62">
            <v>536.89</v>
          </cell>
          <cell r="J62">
            <v>222</v>
          </cell>
          <cell r="K62">
            <v>878</v>
          </cell>
          <cell r="L62">
            <v>27</v>
          </cell>
          <cell r="M62">
            <v>49</v>
          </cell>
          <cell r="N62">
            <v>6863.27</v>
          </cell>
          <cell r="O62">
            <v>4084.2647999999999</v>
          </cell>
        </row>
        <row r="63">
          <cell r="A63">
            <v>56</v>
          </cell>
          <cell r="B63" t="str">
            <v>TEC2 S</v>
          </cell>
          <cell r="C63" t="str">
            <v>CC1/SIND</v>
          </cell>
          <cell r="D63" t="str">
            <v>AUXILIAR DE DIGITALIZACIÓN</v>
          </cell>
          <cell r="E63" t="str">
            <v>BASE (SIND)</v>
          </cell>
          <cell r="F63">
            <v>7172.11</v>
          </cell>
          <cell r="G63">
            <v>6869.34</v>
          </cell>
          <cell r="H63">
            <v>2487.11</v>
          </cell>
          <cell r="I63">
            <v>536.89</v>
          </cell>
          <cell r="J63">
            <v>222</v>
          </cell>
          <cell r="K63">
            <v>878</v>
          </cell>
          <cell r="L63">
            <v>27</v>
          </cell>
          <cell r="M63">
            <v>49</v>
          </cell>
          <cell r="N63">
            <v>6863.27</v>
          </cell>
          <cell r="O63">
            <v>5428.15</v>
          </cell>
        </row>
        <row r="64">
          <cell r="A64">
            <v>57</v>
          </cell>
          <cell r="B64" t="str">
            <v>D4</v>
          </cell>
          <cell r="C64" t="str">
            <v xml:space="preserve"> ---</v>
          </cell>
          <cell r="D64" t="str">
            <v>SUBDIRECTOR</v>
          </cell>
          <cell r="E64" t="str">
            <v>CONFIANZA</v>
          </cell>
          <cell r="F64">
            <v>8356.0400000000009</v>
          </cell>
          <cell r="G64">
            <v>24449.98</v>
          </cell>
          <cell r="H64">
            <v>6449.97</v>
          </cell>
          <cell r="I64">
            <v>535.57000000000005</v>
          </cell>
          <cell r="J64">
            <v>215</v>
          </cell>
          <cell r="K64">
            <v>0</v>
          </cell>
          <cell r="L64">
            <v>23</v>
          </cell>
          <cell r="M64">
            <v>46</v>
          </cell>
          <cell r="N64">
            <v>7996.2160000000003</v>
          </cell>
          <cell r="O64">
            <v>20097.95</v>
          </cell>
        </row>
        <row r="65">
          <cell r="A65">
            <v>58</v>
          </cell>
          <cell r="B65" t="str">
            <v>ANE2 S</v>
          </cell>
          <cell r="C65" t="str">
            <v>C1 Sind.</v>
          </cell>
          <cell r="D65" t="str">
            <v>AUXILIAR ADMINISTRATIVO</v>
          </cell>
          <cell r="E65" t="str">
            <v>BASE (SIND)</v>
          </cell>
          <cell r="F65">
            <v>5506.46</v>
          </cell>
          <cell r="G65">
            <v>3840.34</v>
          </cell>
          <cell r="H65">
            <v>1806.19</v>
          </cell>
          <cell r="I65">
            <v>213.7</v>
          </cell>
          <cell r="J65">
            <v>220</v>
          </cell>
          <cell r="K65">
            <v>1681.1</v>
          </cell>
          <cell r="L65">
            <v>27</v>
          </cell>
          <cell r="M65">
            <v>49</v>
          </cell>
          <cell r="N65">
            <v>5269.3447999999999</v>
          </cell>
          <cell r="O65">
            <v>1002.4101999999999</v>
          </cell>
        </row>
        <row r="66">
          <cell r="A66">
            <v>59</v>
          </cell>
          <cell r="B66" t="str">
            <v>TEC2</v>
          </cell>
          <cell r="C66" t="str">
            <v>C</v>
          </cell>
          <cell r="D66" t="str">
            <v>AUDITORA FINANCIERA</v>
          </cell>
          <cell r="E66" t="str">
            <v>CONFIANZA</v>
          </cell>
          <cell r="F66">
            <v>6830.59</v>
          </cell>
          <cell r="G66">
            <v>6631.8</v>
          </cell>
          <cell r="H66">
            <v>2645.19</v>
          </cell>
          <cell r="I66">
            <v>253.67</v>
          </cell>
          <cell r="J66">
            <v>211</v>
          </cell>
          <cell r="K66">
            <v>836.19</v>
          </cell>
          <cell r="L66">
            <v>23</v>
          </cell>
          <cell r="M66">
            <v>46</v>
          </cell>
          <cell r="N66">
            <v>6536.4582</v>
          </cell>
          <cell r="O66">
            <v>4084.27</v>
          </cell>
        </row>
        <row r="67">
          <cell r="A67">
            <v>60</v>
          </cell>
          <cell r="B67" t="str">
            <v>TCE1 E</v>
          </cell>
          <cell r="C67" t="str">
            <v>B</v>
          </cell>
          <cell r="D67" t="str">
            <v>SECRETARIA</v>
          </cell>
          <cell r="E67" t="str">
            <v>BASE (SIND)</v>
          </cell>
          <cell r="F67">
            <v>10863.5</v>
          </cell>
          <cell r="G67">
            <v>0</v>
          </cell>
          <cell r="H67">
            <v>1855.57</v>
          </cell>
          <cell r="I67">
            <v>534.4</v>
          </cell>
          <cell r="J67">
            <v>224</v>
          </cell>
          <cell r="K67">
            <v>462.41</v>
          </cell>
          <cell r="L67">
            <v>27</v>
          </cell>
          <cell r="M67">
            <v>49</v>
          </cell>
          <cell r="N67">
            <v>7500.6448</v>
          </cell>
          <cell r="O67">
            <v>1459.6412</v>
          </cell>
        </row>
        <row r="68">
          <cell r="A68">
            <v>61</v>
          </cell>
          <cell r="B68" t="str">
            <v>TEC2</v>
          </cell>
          <cell r="C68">
            <v>0</v>
          </cell>
          <cell r="D68" t="str">
            <v>AUDITORA FINANCIERA</v>
          </cell>
          <cell r="E68" t="str">
            <v>CONFIANZA</v>
          </cell>
          <cell r="F68">
            <v>6830.59</v>
          </cell>
          <cell r="G68">
            <v>12588.08</v>
          </cell>
          <cell r="H68">
            <v>3899.1</v>
          </cell>
          <cell r="I68">
            <v>253.67</v>
          </cell>
          <cell r="J68">
            <v>211</v>
          </cell>
          <cell r="K68">
            <v>836.19</v>
          </cell>
          <cell r="L68">
            <v>23</v>
          </cell>
          <cell r="M68">
            <v>46</v>
          </cell>
          <cell r="N68">
            <v>6536.4582</v>
          </cell>
          <cell r="O68">
            <v>12046.01</v>
          </cell>
        </row>
        <row r="69">
          <cell r="A69">
            <v>62</v>
          </cell>
          <cell r="B69" t="str">
            <v>TEC2</v>
          </cell>
          <cell r="C69">
            <v>0</v>
          </cell>
          <cell r="D69" t="str">
            <v>ENCARGADO</v>
          </cell>
          <cell r="E69" t="str">
            <v>CONFIANZA</v>
          </cell>
          <cell r="F69">
            <v>6830.6</v>
          </cell>
          <cell r="G69">
            <v>14733.9</v>
          </cell>
          <cell r="H69">
            <v>4350.84</v>
          </cell>
          <cell r="I69">
            <v>253.67</v>
          </cell>
          <cell r="J69">
            <v>211</v>
          </cell>
          <cell r="K69">
            <v>836.19</v>
          </cell>
          <cell r="L69">
            <v>23</v>
          </cell>
          <cell r="M69">
            <v>46</v>
          </cell>
          <cell r="N69">
            <v>6536.46</v>
          </cell>
          <cell r="O69">
            <v>14099.43</v>
          </cell>
        </row>
        <row r="70">
          <cell r="A70">
            <v>63</v>
          </cell>
          <cell r="B70" t="str">
            <v>TEC2</v>
          </cell>
          <cell r="C70">
            <v>0</v>
          </cell>
          <cell r="D70" t="str">
            <v>AUDITOR FINANCIERO</v>
          </cell>
          <cell r="E70" t="str">
            <v>CONFIANZA</v>
          </cell>
          <cell r="F70">
            <v>6830.6</v>
          </cell>
          <cell r="G70">
            <v>6168.24</v>
          </cell>
          <cell r="H70">
            <v>2547.6</v>
          </cell>
          <cell r="I70">
            <v>253.67</v>
          </cell>
          <cell r="J70">
            <v>211</v>
          </cell>
          <cell r="K70">
            <v>836.19</v>
          </cell>
          <cell r="L70">
            <v>23</v>
          </cell>
          <cell r="M70">
            <v>46</v>
          </cell>
          <cell r="N70">
            <v>6536.46</v>
          </cell>
          <cell r="O70">
            <v>5902.63</v>
          </cell>
        </row>
        <row r="71">
          <cell r="A71">
            <v>64</v>
          </cell>
          <cell r="B71" t="str">
            <v>TCE1 S</v>
          </cell>
          <cell r="C71" t="str">
            <v>B</v>
          </cell>
          <cell r="D71" t="str">
            <v>AUXILIAR MÚLTIPLE</v>
          </cell>
          <cell r="E71" t="str">
            <v>BASE (SIND)</v>
          </cell>
          <cell r="F71">
            <v>7838.17</v>
          </cell>
          <cell r="G71">
            <v>1595.9</v>
          </cell>
          <cell r="H71">
            <v>1512.58</v>
          </cell>
          <cell r="I71">
            <v>547.79</v>
          </cell>
          <cell r="J71">
            <v>223</v>
          </cell>
          <cell r="K71">
            <v>462.41</v>
          </cell>
          <cell r="L71">
            <v>27</v>
          </cell>
          <cell r="M71">
            <v>49</v>
          </cell>
          <cell r="N71">
            <v>7500.65</v>
          </cell>
          <cell r="O71">
            <v>1595.9</v>
          </cell>
        </row>
        <row r="72">
          <cell r="A72">
            <v>65</v>
          </cell>
          <cell r="B72" t="str">
            <v>TEC2</v>
          </cell>
          <cell r="C72">
            <v>0</v>
          </cell>
          <cell r="D72" t="str">
            <v>AUDITOR FINANCIERO</v>
          </cell>
          <cell r="E72" t="str">
            <v>CONFIANZA</v>
          </cell>
          <cell r="F72">
            <v>6830.6</v>
          </cell>
          <cell r="G72">
            <v>7234.55</v>
          </cell>
          <cell r="H72">
            <v>2772.08</v>
          </cell>
          <cell r="I72">
            <v>253.67</v>
          </cell>
          <cell r="J72">
            <v>211</v>
          </cell>
          <cell r="K72">
            <v>836.19</v>
          </cell>
          <cell r="L72">
            <v>23</v>
          </cell>
          <cell r="M72">
            <v>46</v>
          </cell>
          <cell r="N72">
            <v>6536.46</v>
          </cell>
          <cell r="O72">
            <v>7234.5523809523802</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1-A"/>
      <sheetName val="ANEXO 2"/>
      <sheetName val="ANEXO 3.1"/>
      <sheetName val="ANEXO 3.2"/>
      <sheetName val="ANEXO 3.3"/>
      <sheetName val="ANEXO 3.4.1"/>
      <sheetName val="ANEXO 3.4.2"/>
      <sheetName val="ANEXO 3.4.3"/>
      <sheetName val="ANEXO 3.5"/>
      <sheetName val="ANEXO 3.6"/>
      <sheetName val="ANEXO 3.7"/>
      <sheetName val="ANEXO 3.8"/>
      <sheetName val="ANEXO 3.9"/>
      <sheetName val="ANEXO 14"/>
      <sheetName val="ANEXO 14.1"/>
      <sheetName val="ANEXO 15"/>
      <sheetName val="ANEXO 15.1"/>
      <sheetName val="ANEXO 15-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heetName val="Apertura programatica"/>
      <sheetName val="Municipio"/>
      <sheetName val="Modalidad de inversion"/>
      <sheetName val="Dependencias"/>
      <sheetName val="CATLOGOS"/>
    </sheetNames>
    <sheetDataSet>
      <sheetData sheetId="0"/>
      <sheetData sheetId="1">
        <row r="7">
          <cell r="A7" t="str">
            <v>PROGRAMA</v>
          </cell>
          <cell r="B7" t="str">
            <v>SUB_PROG</v>
          </cell>
          <cell r="C7" t="str">
            <v>CLAVE_TIP</v>
          </cell>
          <cell r="D7" t="str">
            <v>DESCRIPCION</v>
          </cell>
        </row>
        <row r="8">
          <cell r="A8" t="str">
            <v>5K</v>
          </cell>
          <cell r="B8" t="str">
            <v xml:space="preserve"> </v>
          </cell>
          <cell r="D8" t="str">
            <v>EDIFICIOS ADMINISTRATIVOS</v>
          </cell>
        </row>
        <row r="9">
          <cell r="A9" t="str">
            <v>5K</v>
          </cell>
          <cell r="B9" t="str">
            <v>01</v>
          </cell>
          <cell r="D9" t="str">
            <v>CONSTRUCCION Y AMPLIACION DE EDIF. ADMVOS.</v>
          </cell>
        </row>
        <row r="10">
          <cell r="A10" t="str">
            <v>5K</v>
          </cell>
          <cell r="B10" t="str">
            <v>02</v>
          </cell>
          <cell r="D10" t="str">
            <v>RECONSTRUCCION Y AMPLIACION DE EDIF. ADMVOS.</v>
          </cell>
        </row>
        <row r="11">
          <cell r="A11" t="str">
            <v>5K</v>
          </cell>
          <cell r="B11" t="str">
            <v>03</v>
          </cell>
          <cell r="D11" t="str">
            <v>CONSERVACION DE EDIFICIOS ADMINISTRATIVOS</v>
          </cell>
        </row>
        <row r="12">
          <cell r="A12" t="str">
            <v>EV</v>
          </cell>
          <cell r="B12" t="str">
            <v xml:space="preserve">  </v>
          </cell>
          <cell r="D12" t="str">
            <v>PLANTAS INDUSTRIALES.</v>
          </cell>
        </row>
        <row r="13">
          <cell r="A13" t="str">
            <v>EV</v>
          </cell>
          <cell r="B13" t="str">
            <v>01</v>
          </cell>
          <cell r="D13" t="str">
            <v>INDUSTRIA AGROPECUARIA</v>
          </cell>
        </row>
        <row r="14">
          <cell r="A14" t="str">
            <v>EV</v>
          </cell>
          <cell r="B14" t="str">
            <v>02</v>
          </cell>
          <cell r="D14" t="str">
            <v>INDUSTRIA TEXTIL</v>
          </cell>
        </row>
        <row r="15">
          <cell r="A15" t="str">
            <v>EV</v>
          </cell>
          <cell r="B15" t="str">
            <v>03</v>
          </cell>
          <cell r="D15" t="str">
            <v>INDUSTRIA ALIMENTICIA Y BEBIDAS</v>
          </cell>
        </row>
        <row r="16">
          <cell r="A16" t="str">
            <v>EV</v>
          </cell>
          <cell r="B16" t="str">
            <v>04</v>
          </cell>
          <cell r="D16" t="str">
            <v>INDUSTRIA METAL MECANICA</v>
          </cell>
        </row>
        <row r="17">
          <cell r="A17" t="str">
            <v>EV</v>
          </cell>
          <cell r="B17" t="str">
            <v>05</v>
          </cell>
          <cell r="D17" t="str">
            <v>INDUSTRIA PARA LA CONSTRUCCION</v>
          </cell>
        </row>
        <row r="18">
          <cell r="A18" t="str">
            <v>S3</v>
          </cell>
          <cell r="B18" t="str">
            <v xml:space="preserve">  </v>
          </cell>
          <cell r="D18" t="str">
            <v>VIVIENDA PROGRESIVA</v>
          </cell>
        </row>
        <row r="19">
          <cell r="A19" t="str">
            <v>S3</v>
          </cell>
          <cell r="B19" t="str">
            <v>01</v>
          </cell>
          <cell r="D19" t="str">
            <v>PIE DE CASA P/VIVIENDA PROGRESIVA.</v>
          </cell>
        </row>
        <row r="20">
          <cell r="A20" t="str">
            <v>S3</v>
          </cell>
          <cell r="B20" t="str">
            <v>02</v>
          </cell>
          <cell r="D20" t="str">
            <v>LOTE DE MATERIAL P/VIVIENDA PROGRESIVA.</v>
          </cell>
        </row>
        <row r="21">
          <cell r="A21" t="str">
            <v>S4</v>
          </cell>
          <cell r="B21" t="str">
            <v xml:space="preserve">  </v>
          </cell>
          <cell r="D21" t="str">
            <v>ATENCION PREVENTIVA Y CURATIVA (PASSPA)</v>
          </cell>
        </row>
        <row r="22">
          <cell r="A22" t="str">
            <v>S4</v>
          </cell>
          <cell r="B22" t="str">
            <v>01</v>
          </cell>
          <cell r="D22" t="str">
            <v>ATENCION PREVENTIVA</v>
          </cell>
        </row>
        <row r="23">
          <cell r="A23" t="str">
            <v>S4</v>
          </cell>
          <cell r="B23" t="str">
            <v>02</v>
          </cell>
          <cell r="D23" t="str">
            <v>ATENCION CURATIVA</v>
          </cell>
        </row>
        <row r="24">
          <cell r="A24" t="str">
            <v>S4</v>
          </cell>
          <cell r="B24" t="str">
            <v>03</v>
          </cell>
          <cell r="D24" t="str">
            <v>INVESTIGACION P/ATN.PREV.Y CURATIVA.</v>
          </cell>
        </row>
        <row r="25">
          <cell r="A25" t="str">
            <v>S4</v>
          </cell>
          <cell r="B25" t="str">
            <v>04</v>
          </cell>
          <cell r="D25" t="str">
            <v>CAPACITACION P/ATN.PREV.Y CURATIVA.</v>
          </cell>
        </row>
        <row r="26">
          <cell r="A26" t="str">
            <v>S5</v>
          </cell>
          <cell r="B26" t="str">
            <v xml:space="preserve">  </v>
          </cell>
          <cell r="D26" t="str">
            <v>PROTECCION Y PRESERVACION ECOLOGICA.</v>
          </cell>
        </row>
        <row r="27">
          <cell r="A27" t="str">
            <v>S5</v>
          </cell>
          <cell r="B27" t="str">
            <v>01</v>
          </cell>
          <cell r="D27" t="str">
            <v>TRATAMIENTO DE AGUAS RESIDUALES</v>
          </cell>
        </row>
        <row r="28">
          <cell r="A28" t="str">
            <v>S5</v>
          </cell>
          <cell r="B28" t="str">
            <v>02</v>
          </cell>
          <cell r="D28" t="str">
            <v>MANEJO DE RESIDUOS SOLIDOS</v>
          </cell>
        </row>
        <row r="29">
          <cell r="A29" t="str">
            <v>S5</v>
          </cell>
          <cell r="B29" t="str">
            <v>03</v>
          </cell>
          <cell r="D29" t="str">
            <v>PROTECCION DEL MEDIO AMBIENTE</v>
          </cell>
        </row>
        <row r="30">
          <cell r="A30" t="str">
            <v>S5</v>
          </cell>
          <cell r="B30" t="str">
            <v>04</v>
          </cell>
          <cell r="D30" t="str">
            <v>REFORESTACION</v>
          </cell>
        </row>
        <row r="31">
          <cell r="A31" t="str">
            <v>S5</v>
          </cell>
          <cell r="B31" t="str">
            <v>05</v>
          </cell>
          <cell r="D31" t="str">
            <v>ESTUDIOS Y PROYECTOS</v>
          </cell>
        </row>
        <row r="32">
          <cell r="A32" t="str">
            <v>S5</v>
          </cell>
          <cell r="B32" t="str">
            <v>06</v>
          </cell>
          <cell r="D32" t="str">
            <v>PROTECCION DE LA FLORA Y FAUNA</v>
          </cell>
        </row>
        <row r="33">
          <cell r="A33" t="str">
            <v>SA</v>
          </cell>
          <cell r="B33" t="str">
            <v xml:space="preserve">  </v>
          </cell>
          <cell r="D33" t="str">
            <v>PROGRAMA DE APOYO AL SERVICIO SOCIAL</v>
          </cell>
        </row>
        <row r="34">
          <cell r="A34" t="str">
            <v>SA</v>
          </cell>
          <cell r="B34" t="str">
            <v>01</v>
          </cell>
          <cell r="D34" t="str">
            <v>BECAS E INTERCAMBIO EDUCATIVO</v>
          </cell>
        </row>
        <row r="35">
          <cell r="A35" t="str">
            <v>SB</v>
          </cell>
          <cell r="B35" t="str">
            <v xml:space="preserve">  </v>
          </cell>
          <cell r="D35" t="str">
            <v>NIÑOS DE SOLIDARIDAD</v>
          </cell>
        </row>
        <row r="36">
          <cell r="A36" t="str">
            <v>SB</v>
          </cell>
          <cell r="B36" t="str">
            <v>01</v>
          </cell>
          <cell r="D36" t="str">
            <v>APOYO A LA EDUCACION BASICA</v>
          </cell>
        </row>
        <row r="37">
          <cell r="A37" t="str">
            <v>SC</v>
          </cell>
          <cell r="B37" t="str">
            <v xml:space="preserve">  </v>
          </cell>
          <cell r="D37" t="str">
            <v>AGUA POTABLE EN ZONA RURAL</v>
          </cell>
        </row>
        <row r="38">
          <cell r="A38" t="str">
            <v>SC</v>
          </cell>
          <cell r="B38" t="str">
            <v>01</v>
          </cell>
          <cell r="D38" t="str">
            <v>REHABILITACION AGUA POTABLE EN ZONA RURAL</v>
          </cell>
        </row>
        <row r="39">
          <cell r="A39" t="str">
            <v>SC</v>
          </cell>
          <cell r="B39" t="str">
            <v>02</v>
          </cell>
          <cell r="D39" t="str">
            <v>AMPLIACION SISTEMA AGUA POTABLE EN ZONA RURAL</v>
          </cell>
        </row>
        <row r="40">
          <cell r="A40" t="str">
            <v>SC</v>
          </cell>
          <cell r="B40" t="str">
            <v>03</v>
          </cell>
          <cell r="D40" t="str">
            <v>CONST.SISTEMAS AGUA POTABLE EN ZONA RURAL</v>
          </cell>
        </row>
        <row r="41">
          <cell r="A41" t="str">
            <v>SC</v>
          </cell>
          <cell r="B41" t="str">
            <v>04</v>
          </cell>
          <cell r="D41" t="str">
            <v>CONDUCCION AGUA POTABLE EN ZONA RURAL</v>
          </cell>
        </row>
        <row r="42">
          <cell r="A42" t="str">
            <v>SC</v>
          </cell>
          <cell r="B42" t="str">
            <v>05</v>
          </cell>
          <cell r="D42" t="str">
            <v>DOTACION DE AGUA EN ZONA RURAL</v>
          </cell>
        </row>
        <row r="43">
          <cell r="A43" t="str">
            <v>SD</v>
          </cell>
          <cell r="B43" t="str">
            <v xml:space="preserve">  </v>
          </cell>
          <cell r="D43" t="str">
            <v>ALCANTARILLADO EN ZONAS RURALES</v>
          </cell>
        </row>
        <row r="44">
          <cell r="A44" t="str">
            <v>SD</v>
          </cell>
          <cell r="B44" t="str">
            <v>01</v>
          </cell>
          <cell r="D44" t="str">
            <v>REHAB.SIST.ALCANTARILLADO EN ZONA RURAL</v>
          </cell>
        </row>
        <row r="45">
          <cell r="A45" t="str">
            <v>SD</v>
          </cell>
          <cell r="B45" t="str">
            <v>02</v>
          </cell>
          <cell r="D45" t="str">
            <v>AMP.SIST.ALCANTARILLADO EN ZONA RURAL.</v>
          </cell>
        </row>
        <row r="46">
          <cell r="A46" t="str">
            <v>SD</v>
          </cell>
          <cell r="B46" t="str">
            <v>03</v>
          </cell>
          <cell r="D46" t="str">
            <v>CONST.SIST.ALCANTARILLADO EN ZONA RURAL.</v>
          </cell>
        </row>
        <row r="47">
          <cell r="A47" t="str">
            <v>SE</v>
          </cell>
          <cell r="B47" t="str">
            <v xml:space="preserve"> </v>
          </cell>
          <cell r="D47" t="str">
            <v>URBANIZACION.</v>
          </cell>
        </row>
        <row r="48">
          <cell r="A48" t="str">
            <v>SE</v>
          </cell>
          <cell r="B48" t="str">
            <v>01</v>
          </cell>
          <cell r="D48" t="str">
            <v>CONSTRUCCION DE CALLES</v>
          </cell>
        </row>
        <row r="49">
          <cell r="A49" t="str">
            <v>SE</v>
          </cell>
          <cell r="B49" t="str">
            <v>02</v>
          </cell>
          <cell r="D49" t="str">
            <v>EMPEDRADO Y ADOQUINADO DE CALLES</v>
          </cell>
        </row>
        <row r="50">
          <cell r="A50" t="str">
            <v>SE</v>
          </cell>
          <cell r="B50" t="str">
            <v>03</v>
          </cell>
          <cell r="D50" t="str">
            <v>CONSTRUCCION DE GUARNICIONES Y BANQUETAS</v>
          </cell>
        </row>
        <row r="51">
          <cell r="A51" t="str">
            <v>SE</v>
          </cell>
          <cell r="B51" t="str">
            <v>04</v>
          </cell>
          <cell r="D51" t="str">
            <v>CONSTRUCCION DE PLAZAS CIVICAS Y JARDINES</v>
          </cell>
        </row>
        <row r="52">
          <cell r="A52" t="str">
            <v>SE</v>
          </cell>
          <cell r="B52" t="str">
            <v>05</v>
          </cell>
          <cell r="D52" t="str">
            <v>ALUMBRADO PUBLICO</v>
          </cell>
        </row>
        <row r="53">
          <cell r="A53" t="str">
            <v>SE</v>
          </cell>
          <cell r="B53" t="str">
            <v>06</v>
          </cell>
          <cell r="D53" t="str">
            <v>ESTUDIOS Y PROYECTOS</v>
          </cell>
        </row>
        <row r="54">
          <cell r="A54" t="str">
            <v>SE</v>
          </cell>
          <cell r="B54" t="str">
            <v>07</v>
          </cell>
          <cell r="D54" t="str">
            <v>EDIFICIOS PUBLICOS</v>
          </cell>
        </row>
        <row r="55">
          <cell r="A55" t="str">
            <v>SE</v>
          </cell>
          <cell r="B55" t="str">
            <v>08</v>
          </cell>
          <cell r="D55" t="str">
            <v>SEÑALAMIENTOS</v>
          </cell>
        </row>
        <row r="56">
          <cell r="A56" t="str">
            <v>SE</v>
          </cell>
          <cell r="B56" t="str">
            <v>09</v>
          </cell>
          <cell r="D56" t="str">
            <v>CONSERVACION, REHABILITACION Y MANTENIMIENTO</v>
          </cell>
        </row>
        <row r="57">
          <cell r="A57" t="str">
            <v>SE</v>
          </cell>
          <cell r="B57" t="str">
            <v>10</v>
          </cell>
          <cell r="D57" t="str">
            <v>MEJORAMIENTO URBANO</v>
          </cell>
        </row>
        <row r="58">
          <cell r="A58" t="str">
            <v>SE</v>
          </cell>
          <cell r="B58" t="str">
            <v>11</v>
          </cell>
          <cell r="D58" t="str">
            <v>CONST. DE PASOS PEATONALES Y VEHICULARES</v>
          </cell>
        </row>
        <row r="59">
          <cell r="A59" t="str">
            <v>SF</v>
          </cell>
          <cell r="B59" t="str">
            <v xml:space="preserve"> </v>
          </cell>
          <cell r="D59" t="str">
            <v>PAVIMENTACION EN COLONIAS POPULARES</v>
          </cell>
        </row>
        <row r="60">
          <cell r="A60" t="str">
            <v>SF</v>
          </cell>
          <cell r="B60" t="str">
            <v>01</v>
          </cell>
          <cell r="D60" t="str">
            <v>PAVIMENTACION CONCRETO HIDRAULICO</v>
          </cell>
        </row>
        <row r="61">
          <cell r="A61" t="str">
            <v>SF</v>
          </cell>
          <cell r="B61" t="str">
            <v>02</v>
          </cell>
          <cell r="D61" t="str">
            <v>PAVIMENTACION CON ASFALTO</v>
          </cell>
        </row>
        <row r="62">
          <cell r="A62" t="str">
            <v>SG</v>
          </cell>
          <cell r="B62" t="str">
            <v xml:space="preserve"> </v>
          </cell>
          <cell r="D62" t="str">
            <v>ELECTRIFICACION</v>
          </cell>
        </row>
        <row r="63">
          <cell r="A63" t="str">
            <v>SG</v>
          </cell>
          <cell r="B63" t="str">
            <v>01</v>
          </cell>
          <cell r="D63" t="str">
            <v>ELECTRIFICACION URBANA(COL.DE BAJOS INGRESOS)</v>
          </cell>
        </row>
        <row r="64">
          <cell r="A64" t="str">
            <v>SG</v>
          </cell>
          <cell r="B64" t="str">
            <v>02</v>
          </cell>
          <cell r="D64" t="str">
            <v>ELECTRIFICACION RURAL</v>
          </cell>
        </row>
        <row r="65">
          <cell r="A65" t="str">
            <v>SG</v>
          </cell>
          <cell r="B65" t="str">
            <v>03</v>
          </cell>
          <cell r="D65" t="str">
            <v>ELECTRIFICACION DE POZOS AGRICOLAS</v>
          </cell>
        </row>
        <row r="66">
          <cell r="A66" t="str">
            <v>SG</v>
          </cell>
          <cell r="B66" t="str">
            <v>04</v>
          </cell>
          <cell r="D66" t="str">
            <v>ELECTRIFICACION NO CONVENCIONAL</v>
          </cell>
        </row>
        <row r="67">
          <cell r="A67" t="str">
            <v>SH</v>
          </cell>
          <cell r="B67" t="str">
            <v xml:space="preserve"> </v>
          </cell>
          <cell r="D67" t="str">
            <v>VIVIENDA DIGNA</v>
          </cell>
        </row>
        <row r="68">
          <cell r="A68" t="str">
            <v>SH</v>
          </cell>
          <cell r="B68" t="str">
            <v>01</v>
          </cell>
          <cell r="D68" t="str">
            <v>REHABILITACION DE VIVIENDA</v>
          </cell>
        </row>
        <row r="69">
          <cell r="A69" t="str">
            <v>SI</v>
          </cell>
          <cell r="B69" t="str">
            <v xml:space="preserve"> </v>
          </cell>
          <cell r="D69" t="str">
            <v>VIALIDADES URBANAS</v>
          </cell>
        </row>
        <row r="70">
          <cell r="A70" t="str">
            <v>SI</v>
          </cell>
          <cell r="B70" t="str">
            <v>01</v>
          </cell>
          <cell r="D70" t="str">
            <v>CONSTRUCCION DE VIALIDADES URBANAS</v>
          </cell>
        </row>
        <row r="71">
          <cell r="A71" t="str">
            <v>SI</v>
          </cell>
          <cell r="B71" t="str">
            <v>02</v>
          </cell>
          <cell r="D71" t="str">
            <v>RECONSTRUCCION DE VIALIDADES URBANAS</v>
          </cell>
        </row>
        <row r="72">
          <cell r="A72" t="str">
            <v>SJ</v>
          </cell>
          <cell r="B72" t="str">
            <v xml:space="preserve"> </v>
          </cell>
          <cell r="D72" t="str">
            <v>INFRAESTRUCTURA EDUCATIVA</v>
          </cell>
        </row>
        <row r="73">
          <cell r="A73" t="str">
            <v>SJ</v>
          </cell>
          <cell r="B73" t="str">
            <v>01</v>
          </cell>
          <cell r="D73" t="str">
            <v>RECONSTRUCCION INFRAESTRUCTURA EDUCATIVA</v>
          </cell>
        </row>
        <row r="74">
          <cell r="A74" t="str">
            <v>SJ</v>
          </cell>
          <cell r="B74" t="str">
            <v>02</v>
          </cell>
          <cell r="D74" t="str">
            <v>CONSTRUCCION INFRAESTRUCTURA EDUCATIVA</v>
          </cell>
        </row>
        <row r="75">
          <cell r="A75" t="str">
            <v>SJ</v>
          </cell>
          <cell r="B75" t="str">
            <v>03</v>
          </cell>
          <cell r="D75" t="str">
            <v>EQUIPAMIENTO INFRAESTRUCTURA EDUCATIVA</v>
          </cell>
        </row>
        <row r="76">
          <cell r="A76" t="str">
            <v>SK</v>
          </cell>
          <cell r="B76" t="str">
            <v xml:space="preserve"> </v>
          </cell>
          <cell r="D76" t="str">
            <v>ESCUELA DIGNA</v>
          </cell>
        </row>
        <row r="77">
          <cell r="A77" t="str">
            <v>SK</v>
          </cell>
          <cell r="B77" t="str">
            <v>01</v>
          </cell>
          <cell r="D77" t="str">
            <v>PRRESCOLAR</v>
          </cell>
        </row>
        <row r="78">
          <cell r="A78" t="str">
            <v>SK</v>
          </cell>
          <cell r="B78" t="str">
            <v>02</v>
          </cell>
          <cell r="D78" t="str">
            <v>PRIMARIA</v>
          </cell>
        </row>
        <row r="79">
          <cell r="A79" t="str">
            <v>SK</v>
          </cell>
          <cell r="B79" t="str">
            <v>03</v>
          </cell>
          <cell r="D79" t="str">
            <v>SECUNDARIA</v>
          </cell>
        </row>
        <row r="80">
          <cell r="A80" t="str">
            <v>SK</v>
          </cell>
          <cell r="B80" t="str">
            <v>04</v>
          </cell>
          <cell r="D80" t="str">
            <v>OTROS NIVELES</v>
          </cell>
        </row>
        <row r="81">
          <cell r="A81" t="str">
            <v>SL</v>
          </cell>
          <cell r="B81" t="str">
            <v xml:space="preserve"> </v>
          </cell>
          <cell r="D81" t="str">
            <v>INFRAESTRUCTURA DEPORTIVA</v>
          </cell>
        </row>
        <row r="82">
          <cell r="A82" t="str">
            <v>SL</v>
          </cell>
          <cell r="B82" t="str">
            <v>01</v>
          </cell>
          <cell r="D82" t="str">
            <v>REHABILITACION INFRAESTRUCTURA DEPORTIVA</v>
          </cell>
        </row>
        <row r="83">
          <cell r="A83" t="str">
            <v>SL</v>
          </cell>
          <cell r="B83" t="str">
            <v>02</v>
          </cell>
          <cell r="D83" t="str">
            <v>CONSTRUCCION INFRAESTRUCTURA DEPORTIVA</v>
          </cell>
        </row>
        <row r="84">
          <cell r="A84" t="str">
            <v>SL</v>
          </cell>
          <cell r="B84" t="str">
            <v>03</v>
          </cell>
          <cell r="D84" t="str">
            <v>AMPLIACION INFRAESTRUCTURA DEPORTIVA</v>
          </cell>
        </row>
        <row r="85">
          <cell r="A85" t="str">
            <v>SL</v>
          </cell>
          <cell r="B85" t="str">
            <v>04</v>
          </cell>
          <cell r="D85" t="str">
            <v>EQUIPAMIENTO</v>
          </cell>
        </row>
        <row r="86">
          <cell r="A86" t="str">
            <v>SN</v>
          </cell>
          <cell r="B86" t="str">
            <v xml:space="preserve"> </v>
          </cell>
          <cell r="D86" t="str">
            <v>INFRAESTRUCTURA HOSPITALARIA</v>
          </cell>
        </row>
        <row r="87">
          <cell r="A87" t="str">
            <v>SN</v>
          </cell>
          <cell r="B87" t="str">
            <v>01</v>
          </cell>
          <cell r="D87" t="str">
            <v>REHABILITACION MAYOR INFRAEST.HOSPITALARIA</v>
          </cell>
        </row>
        <row r="88">
          <cell r="A88" t="str">
            <v>SN</v>
          </cell>
          <cell r="B88" t="str">
            <v>02</v>
          </cell>
          <cell r="D88" t="str">
            <v>AMPLIACION INFRAESTRUCTURA HOSPITALARIA</v>
          </cell>
        </row>
        <row r="89">
          <cell r="A89" t="str">
            <v>SN</v>
          </cell>
          <cell r="B89" t="str">
            <v>03</v>
          </cell>
          <cell r="D89" t="str">
            <v>CONSTRUCCION INFRAESTRUCTURA HOSPITALARIA</v>
          </cell>
        </row>
        <row r="90">
          <cell r="A90" t="str">
            <v>SN</v>
          </cell>
          <cell r="B90" t="str">
            <v>04</v>
          </cell>
          <cell r="D90" t="str">
            <v>EQUIPAMIENTO INFRAESTRUCTURA HOSPITALARIA</v>
          </cell>
        </row>
        <row r="91">
          <cell r="A91" t="str">
            <v>SO</v>
          </cell>
          <cell r="B91" t="str">
            <v xml:space="preserve"> </v>
          </cell>
          <cell r="D91" t="str">
            <v>CENTROS DE SALUD</v>
          </cell>
        </row>
        <row r="92">
          <cell r="A92" t="str">
            <v>SO</v>
          </cell>
          <cell r="B92" t="str">
            <v>01</v>
          </cell>
          <cell r="D92" t="str">
            <v>REHABILITACION CENTROS DE SALUD</v>
          </cell>
        </row>
        <row r="93">
          <cell r="A93" t="str">
            <v>SO</v>
          </cell>
          <cell r="B93" t="str">
            <v>02</v>
          </cell>
          <cell r="D93" t="str">
            <v>AMPLIACION CENTROS DE SALUD</v>
          </cell>
        </row>
        <row r="94">
          <cell r="A94" t="str">
            <v>SO</v>
          </cell>
          <cell r="B94" t="str">
            <v>03</v>
          </cell>
          <cell r="D94" t="str">
            <v>CONSTRUCCION CENTROS DE SALUD</v>
          </cell>
        </row>
        <row r="95">
          <cell r="A95" t="str">
            <v>SO</v>
          </cell>
          <cell r="B95" t="str">
            <v>04</v>
          </cell>
          <cell r="D95" t="str">
            <v>EQUIPAMIENTO CENTROS DE SALUD</v>
          </cell>
        </row>
        <row r="96">
          <cell r="A96" t="str">
            <v>SO</v>
          </cell>
          <cell r="B96" t="str">
            <v>05</v>
          </cell>
          <cell r="D96" t="str">
            <v>UNIDADES MOVILES</v>
          </cell>
        </row>
        <row r="97">
          <cell r="A97" t="str">
            <v>SP</v>
          </cell>
          <cell r="B97" t="str">
            <v xml:space="preserve"> </v>
          </cell>
          <cell r="D97" t="str">
            <v>UNIDADES MEDICAS RURALES</v>
          </cell>
        </row>
        <row r="98">
          <cell r="A98" t="str">
            <v>SP</v>
          </cell>
          <cell r="B98" t="str">
            <v>01</v>
          </cell>
          <cell r="D98" t="str">
            <v>CONSTRUCCION/EQUIP.UNIDADES MEDICAS RURALES</v>
          </cell>
        </row>
        <row r="99">
          <cell r="A99" t="str">
            <v>SQ</v>
          </cell>
          <cell r="B99" t="str">
            <v xml:space="preserve"> </v>
          </cell>
          <cell r="D99" t="str">
            <v>CENTROS DE BIENESTAR SOCIAL</v>
          </cell>
        </row>
        <row r="100">
          <cell r="A100" t="str">
            <v>SQ</v>
          </cell>
          <cell r="B100" t="str">
            <v>01</v>
          </cell>
          <cell r="D100" t="str">
            <v>OTROS</v>
          </cell>
        </row>
        <row r="101">
          <cell r="A101" t="str">
            <v>SQ</v>
          </cell>
          <cell r="B101" t="str">
            <v>02</v>
          </cell>
          <cell r="D101" t="str">
            <v>REHABILITACION</v>
          </cell>
        </row>
        <row r="102">
          <cell r="A102" t="str">
            <v>SS</v>
          </cell>
          <cell r="B102" t="str">
            <v xml:space="preserve"> </v>
          </cell>
          <cell r="D102" t="str">
            <v>ASISTENCIA SOCIAL Y SERVICIOS COMUNITARIOS</v>
          </cell>
        </row>
        <row r="103">
          <cell r="A103" t="str">
            <v>SS</v>
          </cell>
          <cell r="B103" t="str">
            <v>01</v>
          </cell>
          <cell r="D103" t="str">
            <v>NUTRICION (PROYECTO PILOTO)</v>
          </cell>
        </row>
        <row r="104">
          <cell r="A104" t="str">
            <v>SS</v>
          </cell>
          <cell r="B104" t="str">
            <v>02</v>
          </cell>
          <cell r="D104" t="str">
            <v>ASISTENCIA SOCIAL A LA NIÑEZ</v>
          </cell>
        </row>
        <row r="105">
          <cell r="A105" t="str">
            <v>SS</v>
          </cell>
          <cell r="B105" t="str">
            <v>03</v>
          </cell>
          <cell r="D105" t="str">
            <v>ASISTENCIA SOCIAL A LA JUVENTUD</v>
          </cell>
        </row>
        <row r="106">
          <cell r="A106" t="str">
            <v>SS</v>
          </cell>
          <cell r="B106" t="str">
            <v>04</v>
          </cell>
          <cell r="D106" t="str">
            <v>ASISTENCIA SOCIAL A LA SENECTUD</v>
          </cell>
        </row>
        <row r="107">
          <cell r="A107" t="str">
            <v>SS</v>
          </cell>
          <cell r="B107" t="str">
            <v>05</v>
          </cell>
          <cell r="D107" t="str">
            <v>PROCURACION DE JUSTICIA AL INDIGENA</v>
          </cell>
        </row>
        <row r="108">
          <cell r="A108" t="str">
            <v>SS</v>
          </cell>
          <cell r="B108" t="str">
            <v>06</v>
          </cell>
          <cell r="D108" t="str">
            <v>DESARROLLO COMUNITARIO</v>
          </cell>
        </row>
        <row r="109">
          <cell r="A109" t="str">
            <v>SS</v>
          </cell>
          <cell r="B109" t="str">
            <v>07</v>
          </cell>
          <cell r="D109" t="str">
            <v>APOYO A LA EDUCACION DE ADULTOS</v>
          </cell>
        </row>
        <row r="110">
          <cell r="A110" t="str">
            <v>ST</v>
          </cell>
          <cell r="B110" t="str">
            <v xml:space="preserve"> </v>
          </cell>
          <cell r="D110" t="str">
            <v>ABASTO Y COMERCIALIZACION</v>
          </cell>
        </row>
        <row r="111">
          <cell r="A111" t="str">
            <v>ST</v>
          </cell>
          <cell r="B111" t="str">
            <v>01</v>
          </cell>
          <cell r="D111" t="str">
            <v>REHAB.INFRAEST.P/ABASTO Y COMERCIALIZACION</v>
          </cell>
        </row>
        <row r="112">
          <cell r="A112" t="str">
            <v>ST</v>
          </cell>
          <cell r="B112" t="str">
            <v>02</v>
          </cell>
          <cell r="D112" t="str">
            <v>ADAPTACION INFRAEST.P/ABASTO Y COMERCIALIZ</v>
          </cell>
        </row>
        <row r="113">
          <cell r="A113" t="str">
            <v>ST</v>
          </cell>
          <cell r="B113" t="str">
            <v>03</v>
          </cell>
          <cell r="D113" t="str">
            <v>CONSTRUCCION INFRAEST.P/ABASTO Y COMERCIALIZ</v>
          </cell>
        </row>
        <row r="114">
          <cell r="A114" t="str">
            <v>ST</v>
          </cell>
          <cell r="B114" t="str">
            <v>04</v>
          </cell>
          <cell r="D114" t="str">
            <v>RECAPITALIZACION P/ABASTO Y COMERCIALIZACION.</v>
          </cell>
        </row>
        <row r="115">
          <cell r="A115" t="str">
            <v>TB</v>
          </cell>
          <cell r="B115" t="str">
            <v xml:space="preserve"> </v>
          </cell>
          <cell r="D115" t="str">
            <v>MUJERES EN SOLIDARIDAD</v>
          </cell>
        </row>
        <row r="116">
          <cell r="A116" t="str">
            <v>TB</v>
          </cell>
          <cell r="B116" t="str">
            <v>01</v>
          </cell>
          <cell r="D116" t="str">
            <v>PROYECTOS PRODUCTIVOS</v>
          </cell>
        </row>
        <row r="117">
          <cell r="A117" t="str">
            <v>TC</v>
          </cell>
          <cell r="B117" t="str">
            <v xml:space="preserve"> </v>
          </cell>
          <cell r="D117" t="str">
            <v>FONDOS PARA EMPRESAS DE SOLIDARIDAD</v>
          </cell>
        </row>
        <row r="118">
          <cell r="A118" t="str">
            <v>TC</v>
          </cell>
          <cell r="B118" t="str">
            <v>01</v>
          </cell>
          <cell r="D118" t="str">
            <v>FONDO P/EMPRESA AGRICOLA DE SOLIDARIDAD.</v>
          </cell>
        </row>
        <row r="119">
          <cell r="A119" t="str">
            <v>TC</v>
          </cell>
          <cell r="B119" t="str">
            <v>02</v>
          </cell>
          <cell r="D119" t="str">
            <v>FONDO P/EMPRESA AGROINDUSTRIAL DE SOLIDARIDAD</v>
          </cell>
        </row>
        <row r="120">
          <cell r="A120" t="str">
            <v>TC</v>
          </cell>
          <cell r="B120" t="str">
            <v>03</v>
          </cell>
          <cell r="D120" t="str">
            <v>FONDO P/EMPRESA EXTRACTIVA DE SOLIDARIDAD.</v>
          </cell>
        </row>
        <row r="121">
          <cell r="A121" t="str">
            <v>TC</v>
          </cell>
          <cell r="B121" t="str">
            <v>04</v>
          </cell>
          <cell r="D121" t="str">
            <v>FONDO P/MICROEMPRESA DE SOLIDARIDAD.</v>
          </cell>
        </row>
        <row r="122">
          <cell r="A122" t="str">
            <v>TC</v>
          </cell>
          <cell r="B122" t="str">
            <v>05</v>
          </cell>
          <cell r="D122" t="str">
            <v>PECUARIAS, FORESTALES Y PESQUERAS</v>
          </cell>
        </row>
        <row r="123">
          <cell r="A123" t="str">
            <v>TC</v>
          </cell>
          <cell r="B123" t="str">
            <v>06</v>
          </cell>
          <cell r="D123" t="str">
            <v>COMERCIALIZADORAS</v>
          </cell>
        </row>
        <row r="124">
          <cell r="A124" t="str">
            <v>TD</v>
          </cell>
          <cell r="B124" t="str">
            <v xml:space="preserve"> </v>
          </cell>
          <cell r="D124" t="str">
            <v>FDOS.SOLID.P/DESARROLLO PUEBLOS INDIGENAS.</v>
          </cell>
        </row>
        <row r="125">
          <cell r="A125" t="str">
            <v>TD</v>
          </cell>
          <cell r="B125" t="str">
            <v>01</v>
          </cell>
          <cell r="D125" t="str">
            <v>FDO.AGRICOLA.SOLID.P/DSRRLLO.PUEBLOS INDIGENA</v>
          </cell>
        </row>
        <row r="126">
          <cell r="A126" t="str">
            <v>TD</v>
          </cell>
          <cell r="B126" t="str">
            <v>02</v>
          </cell>
          <cell r="D126" t="str">
            <v>FDO.PECUARIO.SOLID.P/DSRRLLO.PUEBLOS INDIGENA</v>
          </cell>
        </row>
        <row r="127">
          <cell r="A127" t="str">
            <v>TD</v>
          </cell>
          <cell r="B127" t="str">
            <v>03</v>
          </cell>
          <cell r="D127" t="str">
            <v>FDO.PESQUERO Y ACUICOLA SOLID.P/DSRRLLO.PBLO.</v>
          </cell>
        </row>
        <row r="128">
          <cell r="A128" t="str">
            <v>TD</v>
          </cell>
          <cell r="B128" t="str">
            <v>04</v>
          </cell>
          <cell r="D128" t="str">
            <v>FDO.SILVICOLA SOLID.P/DSRRLLO.PUEBLO INDIGENA</v>
          </cell>
        </row>
        <row r="129">
          <cell r="A129" t="str">
            <v>TD</v>
          </cell>
          <cell r="B129" t="str">
            <v>05</v>
          </cell>
          <cell r="D129" t="str">
            <v>FDO.AGROINDUST.SOLID.P/DSRRLLO.PBLOS.INDIGENA</v>
          </cell>
        </row>
        <row r="130">
          <cell r="A130" t="str">
            <v>TD</v>
          </cell>
          <cell r="B130" t="str">
            <v>06</v>
          </cell>
          <cell r="D130" t="str">
            <v>FDO.ARTESANAL.SOLID.P/DSRRLLO.PUEBLO INDIGENA</v>
          </cell>
        </row>
        <row r="131">
          <cell r="A131" t="str">
            <v>TD</v>
          </cell>
          <cell r="B131" t="str">
            <v>07</v>
          </cell>
          <cell r="D131" t="str">
            <v>FDO.P/OTRAS ACTIV.SOLID.P/DSRRLLO.PBLO.INDIG.</v>
          </cell>
        </row>
        <row r="132">
          <cell r="A132" t="str">
            <v>TE</v>
          </cell>
          <cell r="B132" t="str">
            <v xml:space="preserve"> </v>
          </cell>
          <cell r="D132" t="str">
            <v>APOYO A LA PRODUCCION PRIMARIA</v>
          </cell>
        </row>
        <row r="133">
          <cell r="A133" t="str">
            <v>TE</v>
          </cell>
          <cell r="B133" t="str">
            <v>01</v>
          </cell>
          <cell r="D133" t="str">
            <v>APOYO A PRODUCTORES AGRICOLAS</v>
          </cell>
        </row>
        <row r="134">
          <cell r="A134" t="str">
            <v>TE</v>
          </cell>
          <cell r="B134" t="str">
            <v>02</v>
          </cell>
          <cell r="D134" t="str">
            <v>APOYO A PRODUCTORES PECUARIOS</v>
          </cell>
        </row>
        <row r="135">
          <cell r="A135" t="str">
            <v>TE</v>
          </cell>
          <cell r="B135" t="str">
            <v>03</v>
          </cell>
          <cell r="D135" t="str">
            <v>APOYO A PRODUCTORES FORESTALES</v>
          </cell>
        </row>
        <row r="136">
          <cell r="A136" t="str">
            <v>TE</v>
          </cell>
          <cell r="B136" t="str">
            <v>04</v>
          </cell>
          <cell r="D136" t="str">
            <v>APOYO A PRODUCTORES PESQUEROS Y ACUICOLAS</v>
          </cell>
        </row>
        <row r="137">
          <cell r="A137" t="str">
            <v>TE</v>
          </cell>
          <cell r="B137" t="str">
            <v>05</v>
          </cell>
          <cell r="D137" t="str">
            <v>APOYO A LA MINERIA SOCIAL</v>
          </cell>
        </row>
        <row r="138">
          <cell r="A138" t="str">
            <v>TF</v>
          </cell>
          <cell r="B138" t="str">
            <v xml:space="preserve"> </v>
          </cell>
          <cell r="D138" t="str">
            <v>FOMENTO A LA PRODUCCION Y PRODUCTIVIDAD</v>
          </cell>
        </row>
        <row r="139">
          <cell r="A139" t="str">
            <v>TF</v>
          </cell>
          <cell r="B139" t="str">
            <v>01</v>
          </cell>
          <cell r="D139" t="str">
            <v>FOMENTO AGRICOLA A LA PROD.Y PRODUCTIVIDAD</v>
          </cell>
        </row>
        <row r="140">
          <cell r="A140" t="str">
            <v>TF</v>
          </cell>
          <cell r="B140" t="str">
            <v>02</v>
          </cell>
          <cell r="D140" t="str">
            <v>FOMENTO PECUARIO A LA PROD.Y PRODUCTIVIDAD.</v>
          </cell>
        </row>
        <row r="141">
          <cell r="A141" t="str">
            <v>TF</v>
          </cell>
          <cell r="B141" t="str">
            <v>03</v>
          </cell>
          <cell r="D141" t="str">
            <v>FOMENTO FORESTAL A LA PROD.Y PRODUCTIVIDAD</v>
          </cell>
        </row>
        <row r="142">
          <cell r="A142" t="str">
            <v>TF</v>
          </cell>
          <cell r="B142" t="str">
            <v>04</v>
          </cell>
          <cell r="D142" t="str">
            <v>FOMENTO AGROINDUSTRIAL A LA PROD.Y PRODUCTIV.</v>
          </cell>
        </row>
        <row r="143">
          <cell r="A143" t="str">
            <v>TF</v>
          </cell>
          <cell r="B143" t="str">
            <v>05</v>
          </cell>
          <cell r="D143" t="str">
            <v>FOMENTO ARTESANAL A LA PROD.Y PRODUCTIVIDAD.</v>
          </cell>
        </row>
        <row r="144">
          <cell r="A144" t="str">
            <v>TF</v>
          </cell>
          <cell r="B144" t="str">
            <v>06</v>
          </cell>
          <cell r="D144" t="str">
            <v>FOMENTO A LA MICROEMPRESA.</v>
          </cell>
        </row>
        <row r="145">
          <cell r="A145" t="str">
            <v>TF</v>
          </cell>
          <cell r="B145" t="str">
            <v>07</v>
          </cell>
          <cell r="D145" t="str">
            <v>FOMENTO A LA INDUS. MANUFACTURERA COMUNITARIA</v>
          </cell>
        </row>
        <row r="146">
          <cell r="A146" t="str">
            <v>TF</v>
          </cell>
          <cell r="B146" t="str">
            <v>08</v>
          </cell>
          <cell r="D146" t="str">
            <v>APOYO A LA ELABORACION DE MAT. P/CONTRUCCION</v>
          </cell>
        </row>
        <row r="147">
          <cell r="A147" t="str">
            <v>TF</v>
          </cell>
          <cell r="B147" t="str">
            <v>09</v>
          </cell>
          <cell r="D147" t="str">
            <v>FOMENTO PESQUERO Y ACUICOLA</v>
          </cell>
        </row>
        <row r="148">
          <cell r="A148" t="str">
            <v>TG</v>
          </cell>
          <cell r="B148" t="str">
            <v xml:space="preserve"> </v>
          </cell>
          <cell r="D148" t="str">
            <v>DESARROLLO AREAS DE RIEGO (PEQ.IRRIGACION)</v>
          </cell>
        </row>
        <row r="149">
          <cell r="A149" t="str">
            <v>TG</v>
          </cell>
          <cell r="B149" t="str">
            <v>01</v>
          </cell>
          <cell r="D149" t="str">
            <v>REHAB.INFRAEST.DESARROLLO AREAS DE RIEGO</v>
          </cell>
        </row>
        <row r="150">
          <cell r="A150" t="str">
            <v>TG</v>
          </cell>
          <cell r="B150" t="str">
            <v>02</v>
          </cell>
          <cell r="D150" t="str">
            <v>CONST.INFRAEST.DESARROLLO DE AREAS DE RIEGO</v>
          </cell>
        </row>
        <row r="151">
          <cell r="A151" t="str">
            <v>TG</v>
          </cell>
          <cell r="B151" t="str">
            <v>03</v>
          </cell>
          <cell r="D151" t="str">
            <v>NIVELACION DE TIERRAS AREAS RIEGO</v>
          </cell>
        </row>
        <row r="152">
          <cell r="A152" t="str">
            <v>TG</v>
          </cell>
          <cell r="B152" t="str">
            <v>04</v>
          </cell>
          <cell r="D152" t="str">
            <v>OBRAS COMPLEMENTARIAS AREAS RIEGO</v>
          </cell>
        </row>
        <row r="153">
          <cell r="A153" t="str">
            <v>TH</v>
          </cell>
          <cell r="B153" t="str">
            <v xml:space="preserve"> </v>
          </cell>
          <cell r="D153" t="str">
            <v>DESARROLLO DE AREAS DE TEMPORAL</v>
          </cell>
        </row>
        <row r="154">
          <cell r="A154" t="str">
            <v>TH</v>
          </cell>
          <cell r="B154" t="str">
            <v>01</v>
          </cell>
          <cell r="D154" t="str">
            <v>DESMONTE</v>
          </cell>
        </row>
        <row r="155">
          <cell r="A155" t="str">
            <v>TH</v>
          </cell>
          <cell r="B155" t="str">
            <v>02</v>
          </cell>
          <cell r="D155" t="str">
            <v>DESPIEDRE</v>
          </cell>
        </row>
        <row r="156">
          <cell r="A156" t="str">
            <v>TH</v>
          </cell>
          <cell r="B156" t="str">
            <v>03</v>
          </cell>
          <cell r="D156" t="str">
            <v>NIVELACION DE TIERRA</v>
          </cell>
        </row>
        <row r="157">
          <cell r="A157" t="str">
            <v>TH</v>
          </cell>
          <cell r="B157" t="str">
            <v>04</v>
          </cell>
          <cell r="D157" t="str">
            <v>SUBSOLEO</v>
          </cell>
        </row>
        <row r="158">
          <cell r="A158" t="str">
            <v>TH</v>
          </cell>
          <cell r="B158" t="str">
            <v>05</v>
          </cell>
          <cell r="D158" t="str">
            <v>CONSERVACION DEL SUELO Y AGUA</v>
          </cell>
        </row>
        <row r="159">
          <cell r="A159" t="str">
            <v>TI</v>
          </cell>
          <cell r="B159" t="str">
            <v xml:space="preserve"> </v>
          </cell>
          <cell r="D159" t="str">
            <v>PROTECCION DE AREAS Y CAUCES FEDERALES</v>
          </cell>
        </row>
        <row r="160">
          <cell r="A160" t="str">
            <v>TI</v>
          </cell>
          <cell r="B160" t="str">
            <v>01</v>
          </cell>
          <cell r="D160" t="str">
            <v>PROTECCION DE AREAS PRODUCTIVAS</v>
          </cell>
        </row>
        <row r="161">
          <cell r="A161" t="str">
            <v>TI</v>
          </cell>
          <cell r="B161" t="str">
            <v>02</v>
          </cell>
          <cell r="D161" t="str">
            <v>PROTECCION DE POBLADOS</v>
          </cell>
        </row>
        <row r="162">
          <cell r="A162" t="str">
            <v>TJ</v>
          </cell>
          <cell r="B162" t="str">
            <v xml:space="preserve"> </v>
          </cell>
          <cell r="D162" t="str">
            <v>INFRAESTRUCTURA PECUARIA</v>
          </cell>
        </row>
        <row r="163">
          <cell r="A163" t="str">
            <v>TJ</v>
          </cell>
          <cell r="B163" t="str">
            <v>01</v>
          </cell>
          <cell r="D163" t="str">
            <v>REHABILITACION INFRAESTRUCTURA PECUARIA</v>
          </cell>
        </row>
        <row r="164">
          <cell r="A164" t="str">
            <v>TJ</v>
          </cell>
          <cell r="B164" t="str">
            <v>02</v>
          </cell>
          <cell r="D164" t="str">
            <v>CONSTRUCCION INFRAESTRUCTURA PECUARIA</v>
          </cell>
        </row>
        <row r="165">
          <cell r="A165" t="str">
            <v>TK</v>
          </cell>
          <cell r="B165" t="str">
            <v xml:space="preserve"> </v>
          </cell>
          <cell r="D165" t="str">
            <v>REGULARIZACION TENENCIA TIERRA Y ORG.AGRARIA.</v>
          </cell>
        </row>
        <row r="166">
          <cell r="A166" t="str">
            <v>TK</v>
          </cell>
          <cell r="B166" t="str">
            <v>01</v>
          </cell>
          <cell r="D166" t="str">
            <v>REGULARIZACION TENENCIA TIERRA EN AREA PROD.</v>
          </cell>
        </row>
        <row r="167">
          <cell r="A167" t="str">
            <v>TK</v>
          </cell>
          <cell r="B167" t="str">
            <v>02</v>
          </cell>
          <cell r="D167" t="str">
            <v>REGULARIZ.ASNTMIENTOS HUMANOS EN ZONA RURAL.</v>
          </cell>
        </row>
        <row r="168">
          <cell r="A168" t="str">
            <v>TK</v>
          </cell>
          <cell r="B168" t="str">
            <v>03</v>
          </cell>
          <cell r="D168" t="str">
            <v>REGULARIZ.ASNTMIENTOS HUMANOS EN ZONA URBANA.</v>
          </cell>
        </row>
        <row r="169">
          <cell r="A169" t="str">
            <v>TK</v>
          </cell>
          <cell r="B169" t="str">
            <v>04</v>
          </cell>
          <cell r="D169" t="str">
            <v>ORGANIZACION AGRARIA.</v>
          </cell>
        </row>
        <row r="170">
          <cell r="A170" t="str">
            <v>TL</v>
          </cell>
          <cell r="B170" t="str">
            <v xml:space="preserve"> </v>
          </cell>
          <cell r="D170" t="str">
            <v>REGULACION, CONDUCCION Y FOMENTO INDUSTRIAL</v>
          </cell>
        </row>
        <row r="171">
          <cell r="A171" t="str">
            <v>TL</v>
          </cell>
          <cell r="B171" t="str">
            <v>01</v>
          </cell>
          <cell r="D171" t="str">
            <v>PROMOCION INDUSTRIAL</v>
          </cell>
        </row>
        <row r="172">
          <cell r="A172" t="str">
            <v>TL</v>
          </cell>
          <cell r="B172" t="str">
            <v>02</v>
          </cell>
          <cell r="D172" t="str">
            <v>INDUSTRIA METAL MECANICA</v>
          </cell>
        </row>
        <row r="173">
          <cell r="A173" t="str">
            <v>TL</v>
          </cell>
          <cell r="B173" t="str">
            <v>03</v>
          </cell>
          <cell r="D173" t="str">
            <v>INSTRUMENTOS Y MECANISMOS DE CALIDAD</v>
          </cell>
        </row>
        <row r="174">
          <cell r="A174" t="str">
            <v>U3</v>
          </cell>
          <cell r="B174" t="str">
            <v xml:space="preserve"> </v>
          </cell>
          <cell r="D174" t="str">
            <v>AGUA POTABLE EN ZONAS URBANAS</v>
          </cell>
        </row>
        <row r="175">
          <cell r="A175" t="str">
            <v>U3</v>
          </cell>
          <cell r="B175" t="str">
            <v>01</v>
          </cell>
          <cell r="D175" t="str">
            <v>REHAB.SISTEMA AGUA POTABLE EN ZONA URBANA</v>
          </cell>
        </row>
        <row r="176">
          <cell r="A176" t="str">
            <v>U3</v>
          </cell>
          <cell r="B176" t="str">
            <v>02</v>
          </cell>
          <cell r="D176" t="str">
            <v>AMP.SISTEMA AGUA POTABLE EN ZONA URBANA</v>
          </cell>
        </row>
        <row r="177">
          <cell r="A177" t="str">
            <v>U3</v>
          </cell>
          <cell r="B177" t="str">
            <v>03</v>
          </cell>
          <cell r="D177" t="str">
            <v>CONST.SISTEMA AGUA POTABLE EN ZONA URBANA</v>
          </cell>
        </row>
        <row r="178">
          <cell r="A178" t="str">
            <v>U3</v>
          </cell>
          <cell r="B178" t="str">
            <v>04</v>
          </cell>
          <cell r="D178" t="str">
            <v>CONSOLID.SISTEMA AGUA POTABLE EN ZONA URBANA</v>
          </cell>
        </row>
        <row r="179">
          <cell r="A179" t="str">
            <v>U4</v>
          </cell>
          <cell r="B179" t="str">
            <v xml:space="preserve"> </v>
          </cell>
          <cell r="D179" t="str">
            <v>ALCANTARILLADO EN ZONAS URBANAS</v>
          </cell>
        </row>
        <row r="180">
          <cell r="A180" t="str">
            <v>U4</v>
          </cell>
          <cell r="B180" t="str">
            <v>01</v>
          </cell>
          <cell r="D180" t="str">
            <v>REHAB.SISTEMA ALCANTARILLADO EN ZONA URBANA</v>
          </cell>
        </row>
        <row r="181">
          <cell r="A181" t="str">
            <v>U4</v>
          </cell>
          <cell r="B181" t="str">
            <v>02</v>
          </cell>
          <cell r="D181" t="str">
            <v>AMP.SISTEMA ALCANTARILLADO EN ZONA URBANA</v>
          </cell>
        </row>
        <row r="182">
          <cell r="A182" t="str">
            <v>U4</v>
          </cell>
          <cell r="B182" t="str">
            <v>03</v>
          </cell>
          <cell r="D182" t="str">
            <v>CONST.SISTEMA ALCANTARILLADO EN ZONA URBANA</v>
          </cell>
        </row>
        <row r="183">
          <cell r="A183" t="str">
            <v>U4</v>
          </cell>
          <cell r="B183" t="str">
            <v>04</v>
          </cell>
          <cell r="D183" t="str">
            <v>CONSOLIDACION SIST.ALCANTARILLADO ZONA URBANA</v>
          </cell>
        </row>
        <row r="184">
          <cell r="A184" t="str">
            <v>U5</v>
          </cell>
          <cell r="B184" t="str">
            <v xml:space="preserve"> </v>
          </cell>
          <cell r="D184" t="str">
            <v>TRATAMIENTO AGUAS RESIDUALES (PLANTAS TRAT.)</v>
          </cell>
        </row>
        <row r="185">
          <cell r="A185" t="str">
            <v>U5</v>
          </cell>
          <cell r="B185" t="str">
            <v>01</v>
          </cell>
          <cell r="D185" t="str">
            <v>REHAB.PLANTAS TRATAMIENTO AGUAS RESID</v>
          </cell>
        </row>
        <row r="186">
          <cell r="A186" t="str">
            <v>U5</v>
          </cell>
          <cell r="B186" t="str">
            <v>02</v>
          </cell>
          <cell r="D186" t="str">
            <v>AMP.PLANTAS TRATAMIENTO AGUAS RESID</v>
          </cell>
        </row>
        <row r="187">
          <cell r="A187" t="str">
            <v>U5</v>
          </cell>
          <cell r="B187" t="str">
            <v>03</v>
          </cell>
          <cell r="D187" t="str">
            <v>CONST.PLANTAS TRATAMIENTO AGUAS RESID</v>
          </cell>
        </row>
        <row r="188">
          <cell r="A188" t="str">
            <v>U5</v>
          </cell>
          <cell r="B188" t="str">
            <v>04</v>
          </cell>
          <cell r="D188" t="str">
            <v>CONSOLID.INFRAEST.P/TRATAMIENTO AGUAS RESID</v>
          </cell>
        </row>
        <row r="189">
          <cell r="A189" t="str">
            <v>U9</v>
          </cell>
          <cell r="B189" t="str">
            <v xml:space="preserve"> </v>
          </cell>
          <cell r="D189" t="str">
            <v>DEFINICION Y COND.D/PLANEACION D/DSRRLLO REG.</v>
          </cell>
        </row>
        <row r="190">
          <cell r="A190" t="str">
            <v>U9</v>
          </cell>
          <cell r="B190" t="str">
            <v>01</v>
          </cell>
          <cell r="D190" t="str">
            <v>ADMON.Y COORD.D/PLANEACION D/DSRRLLO REGIONAL</v>
          </cell>
        </row>
        <row r="191">
          <cell r="A191" t="str">
            <v>U9</v>
          </cell>
          <cell r="B191" t="str">
            <v>02</v>
          </cell>
          <cell r="D191" t="str">
            <v>CONTROL D/DESARROLLO REG.(CONTRALORIAS EST.)</v>
          </cell>
        </row>
        <row r="192">
          <cell r="A192" t="str">
            <v>U9</v>
          </cell>
          <cell r="B192" t="str">
            <v>03</v>
          </cell>
          <cell r="D192" t="str">
            <v>EVALUACION D/DESARROLLO REG.(BANCO MUNDIAL)</v>
          </cell>
        </row>
        <row r="193">
          <cell r="A193" t="str">
            <v>U9</v>
          </cell>
          <cell r="B193" t="str">
            <v>04</v>
          </cell>
          <cell r="D193" t="str">
            <v>SEGUIMIENTO D/DESARROLLO REG.(BANCO MUNDIAL)</v>
          </cell>
        </row>
        <row r="194">
          <cell r="A194" t="str">
            <v>U9</v>
          </cell>
          <cell r="B194" t="str">
            <v>05</v>
          </cell>
          <cell r="D194" t="str">
            <v>ESTUDIOS Y PROYECTOS P/DESARROLLO REG.</v>
          </cell>
        </row>
        <row r="195">
          <cell r="A195" t="str">
            <v>U9</v>
          </cell>
          <cell r="B195" t="str">
            <v>06</v>
          </cell>
          <cell r="D195" t="str">
            <v>EVALUACION Y SEGUIMIENTO.</v>
          </cell>
        </row>
        <row r="196">
          <cell r="A196" t="str">
            <v>U9</v>
          </cell>
          <cell r="B196" t="str">
            <v>07</v>
          </cell>
          <cell r="D196" t="str">
            <v>ADMINISTRACION</v>
          </cell>
        </row>
        <row r="197">
          <cell r="A197" t="str">
            <v>UB</v>
          </cell>
          <cell r="B197" t="str">
            <v xml:space="preserve"> </v>
          </cell>
          <cell r="D197" t="str">
            <v>CAMINOS RURALES</v>
          </cell>
        </row>
        <row r="198">
          <cell r="A198" t="str">
            <v>UB</v>
          </cell>
          <cell r="B198" t="str">
            <v>01</v>
          </cell>
          <cell r="D198" t="str">
            <v>RECONSTRUCCION CAMINOS RURALES</v>
          </cell>
        </row>
        <row r="199">
          <cell r="A199" t="str">
            <v>UB</v>
          </cell>
          <cell r="B199" t="str">
            <v>02</v>
          </cell>
          <cell r="D199" t="str">
            <v>CONSTRUCCION CAMINOS RURALES</v>
          </cell>
        </row>
        <row r="200">
          <cell r="A200" t="str">
            <v>UB</v>
          </cell>
          <cell r="B200" t="str">
            <v>03</v>
          </cell>
          <cell r="D200" t="str">
            <v>CONSERVACION CAMINOS RURALES</v>
          </cell>
        </row>
        <row r="201">
          <cell r="A201" t="str">
            <v>UC</v>
          </cell>
          <cell r="B201" t="str">
            <v xml:space="preserve"> </v>
          </cell>
          <cell r="D201" t="str">
            <v>CARRETERAS ALIMENTADORAS</v>
          </cell>
        </row>
        <row r="202">
          <cell r="A202" t="str">
            <v>UC</v>
          </cell>
          <cell r="B202" t="str">
            <v>01</v>
          </cell>
          <cell r="D202" t="str">
            <v>RECONSTRUCCION CARRETERAS ALIMENTADORAS</v>
          </cell>
        </row>
        <row r="203">
          <cell r="A203" t="str">
            <v>UC</v>
          </cell>
          <cell r="B203" t="str">
            <v>02</v>
          </cell>
          <cell r="D203" t="str">
            <v>MODERNIZACION Y AMPLIACION CARRETERAS ALIMENT</v>
          </cell>
        </row>
        <row r="204">
          <cell r="A204" t="str">
            <v>UC</v>
          </cell>
          <cell r="B204" t="str">
            <v>03</v>
          </cell>
          <cell r="D204" t="str">
            <v>CONSTRUCCION CARRETERAS ALIMENTADORAS</v>
          </cell>
        </row>
        <row r="205">
          <cell r="A205" t="str">
            <v>UC</v>
          </cell>
          <cell r="B205" t="str">
            <v>04</v>
          </cell>
          <cell r="D205" t="str">
            <v>CONSERVACION CARRETERAS ALIMENTADORAS</v>
          </cell>
        </row>
        <row r="206">
          <cell r="A206" t="str">
            <v>UC</v>
          </cell>
          <cell r="B206" t="str">
            <v>05</v>
          </cell>
          <cell r="D206" t="str">
            <v>ESTUDIOS P/CARRETERAS ALIMENTADORAS</v>
          </cell>
        </row>
        <row r="207">
          <cell r="A207" t="str">
            <v>UD</v>
          </cell>
          <cell r="B207" t="str">
            <v xml:space="preserve"> </v>
          </cell>
          <cell r="D207" t="str">
            <v>INFRAESTRUCTURA AEROPORTUARIA</v>
          </cell>
        </row>
        <row r="208">
          <cell r="A208" t="str">
            <v>UD</v>
          </cell>
          <cell r="B208" t="str">
            <v>01</v>
          </cell>
          <cell r="D208" t="str">
            <v>RECONSTRUCCION INFRAESTRUCTURA AEROPORTUARIA</v>
          </cell>
        </row>
        <row r="209">
          <cell r="A209" t="str">
            <v>UD</v>
          </cell>
          <cell r="B209" t="str">
            <v>02</v>
          </cell>
          <cell r="D209" t="str">
            <v>MODERNIZACION INFRAESTRUCTURA AEROPORTUARIA</v>
          </cell>
        </row>
        <row r="210">
          <cell r="A210" t="str">
            <v>UE</v>
          </cell>
          <cell r="B210" t="str">
            <v xml:space="preserve"> </v>
          </cell>
          <cell r="D210" t="str">
            <v>SITIOS HISTORICOS Y CULTURALES</v>
          </cell>
        </row>
        <row r="211">
          <cell r="A211" t="str">
            <v>UE</v>
          </cell>
          <cell r="B211" t="str">
            <v>01</v>
          </cell>
          <cell r="D211" t="str">
            <v>RESTAURACION SITIOS HISTORICOS Y CULTURALES</v>
          </cell>
        </row>
        <row r="212">
          <cell r="A212" t="str">
            <v>UE</v>
          </cell>
          <cell r="B212" t="str">
            <v>02</v>
          </cell>
          <cell r="D212" t="str">
            <v>RECONSTRUCCION</v>
          </cell>
        </row>
        <row r="213">
          <cell r="A213" t="str">
            <v>UE</v>
          </cell>
          <cell r="B213" t="str">
            <v>03</v>
          </cell>
          <cell r="D213" t="str">
            <v>ADMINISTRACION SITIOS HISTORICOS Y CULTURALES</v>
          </cell>
        </row>
        <row r="214">
          <cell r="A214" t="str">
            <v>UF</v>
          </cell>
          <cell r="B214" t="str">
            <v xml:space="preserve"> </v>
          </cell>
          <cell r="D214" t="str">
            <v>FOMENTO AL TURISMO</v>
          </cell>
        </row>
        <row r="215">
          <cell r="A215" t="str">
            <v>UF</v>
          </cell>
          <cell r="B215" t="str">
            <v>01</v>
          </cell>
          <cell r="D215" t="str">
            <v>TURISMO SOCIAL</v>
          </cell>
        </row>
        <row r="216">
          <cell r="A216" t="str">
            <v>UG</v>
          </cell>
          <cell r="B216" t="str">
            <v xml:space="preserve"> </v>
          </cell>
          <cell r="D216" t="str">
            <v>TELEFONIA RURAL</v>
          </cell>
        </row>
        <row r="217">
          <cell r="A217" t="str">
            <v>UH</v>
          </cell>
          <cell r="B217" t="str">
            <v xml:space="preserve"> </v>
          </cell>
          <cell r="D217" t="str">
            <v>INFRAESTRUCTURA PENITENCIARIA</v>
          </cell>
        </row>
        <row r="218">
          <cell r="A218" t="str">
            <v>UH</v>
          </cell>
          <cell r="B218" t="str">
            <v>01</v>
          </cell>
          <cell r="D218" t="str">
            <v>REHAB.INFRAEST.PENITENCIARIA (DIGNIF.PENIT.)</v>
          </cell>
        </row>
        <row r="219">
          <cell r="A219" t="str">
            <v>UH</v>
          </cell>
          <cell r="B219" t="str">
            <v>02</v>
          </cell>
          <cell r="D219" t="str">
            <v>AMPLIACION INFRAEST.PENITENCIARIA.</v>
          </cell>
        </row>
        <row r="220">
          <cell r="A220" t="str">
            <v>UH</v>
          </cell>
          <cell r="B220" t="str">
            <v>03</v>
          </cell>
          <cell r="D220" t="str">
            <v>CONSTRUCCION INFRAEST.PENITENCIARIA.</v>
          </cell>
        </row>
        <row r="221">
          <cell r="A221" t="str">
            <v>UH</v>
          </cell>
          <cell r="B221" t="str">
            <v>04</v>
          </cell>
          <cell r="D221" t="str">
            <v>EQUIPAMIENTO INFRAEST.PENITENCIARIA.</v>
          </cell>
        </row>
        <row r="222">
          <cell r="A222" t="str">
            <v>UI</v>
          </cell>
          <cell r="B222" t="str">
            <v xml:space="preserve"> </v>
          </cell>
          <cell r="D222" t="str">
            <v>SEGURIDAD PUBLICA</v>
          </cell>
        </row>
        <row r="223">
          <cell r="A223" t="str">
            <v>UI</v>
          </cell>
          <cell r="B223" t="str">
            <v>01</v>
          </cell>
          <cell r="D223" t="str">
            <v>REHAB.INFRAEST.P/SEGURIDAD PUBLICA</v>
          </cell>
        </row>
        <row r="224">
          <cell r="A224" t="str">
            <v>UI</v>
          </cell>
          <cell r="B224" t="str">
            <v>02</v>
          </cell>
          <cell r="D224" t="str">
            <v>AMP.INFRAEST.P/SEGURIDAD PUBLICA</v>
          </cell>
        </row>
        <row r="225">
          <cell r="A225" t="str">
            <v>UI</v>
          </cell>
          <cell r="B225" t="str">
            <v>03</v>
          </cell>
          <cell r="D225" t="str">
            <v>CONST.INFRAEST.P/SEGURIDAD PUBLICA</v>
          </cell>
        </row>
        <row r="226">
          <cell r="A226" t="str">
            <v>UI</v>
          </cell>
          <cell r="B226" t="str">
            <v>04</v>
          </cell>
          <cell r="D226" t="str">
            <v>EQUIP.P/SEG.PUB.(ANTIMOTIN-ARMAS-RADIOCOM.)</v>
          </cell>
        </row>
        <row r="227">
          <cell r="A227" t="str">
            <v>UI</v>
          </cell>
          <cell r="B227" t="str">
            <v>05</v>
          </cell>
          <cell r="D227" t="str">
            <v>OTROS CONCEPTOS P/SEG.PUB.(LAB.-UNIFORMES)</v>
          </cell>
        </row>
        <row r="228">
          <cell r="A228" t="str">
            <v>UJ</v>
          </cell>
          <cell r="B228" t="str">
            <v xml:space="preserve"> </v>
          </cell>
          <cell r="D228" t="str">
            <v>DESPRESURIZACION PENITENCIARIA</v>
          </cell>
        </row>
        <row r="229">
          <cell r="A229" t="str">
            <v>UK</v>
          </cell>
          <cell r="B229" t="str">
            <v xml:space="preserve"> </v>
          </cell>
          <cell r="D229" t="str">
            <v>BECAS DE CAPACITACION PARA TRABAJADORES</v>
          </cell>
        </row>
        <row r="230">
          <cell r="A230" t="str">
            <v>UL</v>
          </cell>
          <cell r="B230" t="str">
            <v xml:space="preserve"> </v>
          </cell>
          <cell r="D230" t="str">
            <v>SERVICIO ESTATAL DE EMPLEO</v>
          </cell>
        </row>
        <row r="231">
          <cell r="A231" t="str">
            <v>UM</v>
          </cell>
          <cell r="B231" t="str">
            <v xml:space="preserve"> </v>
          </cell>
          <cell r="D231" t="str">
            <v>APOYO A LA EDUCACION BASICA</v>
          </cell>
        </row>
      </sheetData>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E-01-17"/>
      <sheetName val="APEE-02-17"/>
      <sheetName val="CARACTERISTICAS DE PRESUPUESTO"/>
      <sheetName val="AUTORIZACIÓN"/>
      <sheetName val="SUMARIA ESTATAL Y PROFIS"/>
      <sheetName val="1000"/>
      <sheetName val="1412 Proyección IMSS"/>
      <sheetName val="1541 7-2 proyección"/>
      <sheetName val="PPS CORRECTO"/>
      <sheetName val="1511 Fdo Ahorro"/>
      <sheetName val="1311 QUINQUENIO"/>
      <sheetName val="1412Proy Aport ISSSTEZAC"/>
      <sheetName val="PSS"/>
      <sheetName val="SI VALE"/>
      <sheetName val="EJERCIDO vs PROYECTADO"/>
      <sheetName val="Hoja5"/>
      <sheetName val="APEE-01A-17"/>
    </sheetNames>
    <sheetDataSet>
      <sheetData sheetId="0"/>
      <sheetData sheetId="1"/>
      <sheetData sheetId="2"/>
      <sheetData sheetId="3"/>
      <sheetData sheetId="4"/>
      <sheetData sheetId="5">
        <row r="2">
          <cell r="A2">
            <v>0.06</v>
          </cell>
          <cell r="C2">
            <v>0.06</v>
          </cell>
        </row>
      </sheetData>
      <sheetData sheetId="6"/>
      <sheetData sheetId="7"/>
      <sheetData sheetId="8"/>
      <sheetData sheetId="9"/>
      <sheetData sheetId="10">
        <row r="2">
          <cell r="A2">
            <v>1</v>
          </cell>
          <cell r="B2">
            <v>0</v>
          </cell>
          <cell r="C2">
            <v>0</v>
          </cell>
          <cell r="D2">
            <v>0</v>
          </cell>
          <cell r="E2">
            <v>0</v>
          </cell>
          <cell r="F2">
            <v>0</v>
          </cell>
          <cell r="G2">
            <v>0</v>
          </cell>
          <cell r="H2">
            <v>0</v>
          </cell>
          <cell r="I2">
            <v>0</v>
          </cell>
        </row>
        <row r="3">
          <cell r="A3">
            <v>2</v>
          </cell>
          <cell r="B3">
            <v>0</v>
          </cell>
          <cell r="C3">
            <v>0</v>
          </cell>
          <cell r="D3">
            <v>0</v>
          </cell>
          <cell r="E3">
            <v>0</v>
          </cell>
          <cell r="F3">
            <v>0</v>
          </cell>
          <cell r="G3">
            <v>0</v>
          </cell>
          <cell r="H3">
            <v>0</v>
          </cell>
          <cell r="I3">
            <v>0</v>
          </cell>
        </row>
        <row r="4">
          <cell r="A4">
            <v>3</v>
          </cell>
          <cell r="B4">
            <v>0</v>
          </cell>
          <cell r="C4">
            <v>0</v>
          </cell>
          <cell r="D4">
            <v>0</v>
          </cell>
          <cell r="E4">
            <v>0</v>
          </cell>
          <cell r="F4">
            <v>0</v>
          </cell>
          <cell r="G4">
            <v>0</v>
          </cell>
          <cell r="H4">
            <v>0</v>
          </cell>
          <cell r="I4">
            <v>0</v>
          </cell>
        </row>
        <row r="5">
          <cell r="A5">
            <v>4</v>
          </cell>
          <cell r="B5">
            <v>0</v>
          </cell>
          <cell r="C5">
            <v>0</v>
          </cell>
          <cell r="D5">
            <v>0</v>
          </cell>
          <cell r="E5">
            <v>0</v>
          </cell>
          <cell r="F5">
            <v>0</v>
          </cell>
          <cell r="G5">
            <v>0</v>
          </cell>
          <cell r="H5">
            <v>0</v>
          </cell>
          <cell r="I5">
            <v>0</v>
          </cell>
        </row>
        <row r="6">
          <cell r="A6">
            <v>5</v>
          </cell>
          <cell r="B6">
            <v>193.18281639999998</v>
          </cell>
          <cell r="C6">
            <v>96.59</v>
          </cell>
          <cell r="D6">
            <v>4.4999999999999998E-2</v>
          </cell>
          <cell r="E6">
            <v>201.87604313799997</v>
          </cell>
          <cell r="F6">
            <v>100.93</v>
          </cell>
          <cell r="G6">
            <v>0.05</v>
          </cell>
          <cell r="H6">
            <v>211.96984529489998</v>
          </cell>
          <cell r="I6">
            <v>105.98</v>
          </cell>
        </row>
        <row r="7">
          <cell r="A7">
            <v>6</v>
          </cell>
          <cell r="B7">
            <v>193.18281639999998</v>
          </cell>
          <cell r="C7">
            <v>96.59</v>
          </cell>
          <cell r="D7">
            <v>4.4999999999999998E-2</v>
          </cell>
          <cell r="E7">
            <v>201.87604313799997</v>
          </cell>
          <cell r="F7">
            <v>100.93</v>
          </cell>
          <cell r="G7">
            <v>0.05</v>
          </cell>
          <cell r="H7">
            <v>211.96984529489998</v>
          </cell>
          <cell r="I7">
            <v>105.98</v>
          </cell>
        </row>
        <row r="8">
          <cell r="A8">
            <v>7</v>
          </cell>
          <cell r="B8">
            <v>193.18281639999998</v>
          </cell>
          <cell r="C8">
            <v>96.59</v>
          </cell>
          <cell r="D8">
            <v>4.4999999999999998E-2</v>
          </cell>
          <cell r="E8">
            <v>201.87604313799997</v>
          </cell>
          <cell r="F8">
            <v>100.93</v>
          </cell>
          <cell r="G8">
            <v>0.05</v>
          </cell>
          <cell r="H8">
            <v>211.96984529489998</v>
          </cell>
          <cell r="I8">
            <v>105.98</v>
          </cell>
        </row>
        <row r="9">
          <cell r="A9">
            <v>8</v>
          </cell>
          <cell r="B9">
            <v>193.18281639999998</v>
          </cell>
          <cell r="C9">
            <v>96.59</v>
          </cell>
          <cell r="D9">
            <v>4.4999999999999998E-2</v>
          </cell>
          <cell r="E9">
            <v>201.87604313799997</v>
          </cell>
          <cell r="F9">
            <v>100.93</v>
          </cell>
          <cell r="G9">
            <v>0.05</v>
          </cell>
          <cell r="H9">
            <v>211.96984529489998</v>
          </cell>
          <cell r="I9">
            <v>105.98</v>
          </cell>
        </row>
        <row r="10">
          <cell r="A10">
            <v>9</v>
          </cell>
          <cell r="B10">
            <v>193.18281639999998</v>
          </cell>
          <cell r="C10">
            <v>96.59</v>
          </cell>
          <cell r="D10">
            <v>4.4999999999999998E-2</v>
          </cell>
          <cell r="E10">
            <v>201.87604313799997</v>
          </cell>
          <cell r="F10">
            <v>100.93</v>
          </cell>
          <cell r="G10">
            <v>0.05</v>
          </cell>
          <cell r="H10">
            <v>211.96984529489998</v>
          </cell>
          <cell r="I10">
            <v>105.98</v>
          </cell>
        </row>
        <row r="11">
          <cell r="A11">
            <v>10</v>
          </cell>
          <cell r="B11">
            <v>351.2236595</v>
          </cell>
          <cell r="C11">
            <v>175.61</v>
          </cell>
          <cell r="D11">
            <v>4.4999999999999998E-2</v>
          </cell>
          <cell r="E11">
            <v>367.02872417750001</v>
          </cell>
          <cell r="F11">
            <v>183.51</v>
          </cell>
          <cell r="G11">
            <v>0.05</v>
          </cell>
          <cell r="H11">
            <v>385.380160386375</v>
          </cell>
          <cell r="I11">
            <v>192.69</v>
          </cell>
        </row>
        <row r="12">
          <cell r="A12">
            <v>11</v>
          </cell>
          <cell r="B12">
            <v>351.2236595</v>
          </cell>
          <cell r="C12">
            <v>175.61</v>
          </cell>
          <cell r="D12">
            <v>4.4999999999999998E-2</v>
          </cell>
          <cell r="E12">
            <v>367.02872417750001</v>
          </cell>
          <cell r="F12">
            <v>183.51</v>
          </cell>
          <cell r="G12">
            <v>0.05</v>
          </cell>
          <cell r="H12">
            <v>385.380160386375</v>
          </cell>
          <cell r="I12">
            <v>192.69</v>
          </cell>
        </row>
        <row r="13">
          <cell r="A13">
            <v>12</v>
          </cell>
          <cell r="B13">
            <v>351.2236595</v>
          </cell>
          <cell r="C13">
            <v>175.61</v>
          </cell>
          <cell r="D13">
            <v>4.4999999999999998E-2</v>
          </cell>
          <cell r="E13">
            <v>367.02872417750001</v>
          </cell>
          <cell r="F13">
            <v>183.51</v>
          </cell>
          <cell r="G13">
            <v>0.05</v>
          </cell>
          <cell r="H13">
            <v>385.380160386375</v>
          </cell>
          <cell r="I13">
            <v>192.69</v>
          </cell>
        </row>
        <row r="14">
          <cell r="A14">
            <v>13</v>
          </cell>
          <cell r="B14">
            <v>351.2236595</v>
          </cell>
          <cell r="C14">
            <v>175.61</v>
          </cell>
          <cell r="D14">
            <v>4.4999999999999998E-2</v>
          </cell>
          <cell r="E14">
            <v>367.02872417750001</v>
          </cell>
          <cell r="F14">
            <v>183.51</v>
          </cell>
          <cell r="G14">
            <v>0.05</v>
          </cell>
          <cell r="H14">
            <v>385.380160386375</v>
          </cell>
          <cell r="I14">
            <v>192.69</v>
          </cell>
        </row>
        <row r="15">
          <cell r="A15">
            <v>14</v>
          </cell>
          <cell r="B15">
            <v>351.2236595</v>
          </cell>
          <cell r="C15">
            <v>175.61</v>
          </cell>
          <cell r="D15">
            <v>4.4999999999999998E-2</v>
          </cell>
          <cell r="E15">
            <v>367.02872417750001</v>
          </cell>
          <cell r="F15">
            <v>183.51</v>
          </cell>
          <cell r="G15">
            <v>0.05</v>
          </cell>
          <cell r="H15">
            <v>385.380160386375</v>
          </cell>
          <cell r="I15">
            <v>192.69</v>
          </cell>
        </row>
        <row r="16">
          <cell r="A16">
            <v>15</v>
          </cell>
          <cell r="B16">
            <v>684.86792920000005</v>
          </cell>
          <cell r="C16">
            <v>342.43</v>
          </cell>
          <cell r="D16">
            <v>4.4999999999999998E-2</v>
          </cell>
          <cell r="E16">
            <v>715.68698601400001</v>
          </cell>
          <cell r="F16">
            <v>357.84</v>
          </cell>
          <cell r="G16">
            <v>0.05</v>
          </cell>
          <cell r="H16">
            <v>751.47133531470001</v>
          </cell>
          <cell r="I16">
            <v>375.73</v>
          </cell>
        </row>
        <row r="17">
          <cell r="A17">
            <v>16</v>
          </cell>
          <cell r="B17">
            <v>684.86792920000005</v>
          </cell>
          <cell r="C17">
            <v>342.43</v>
          </cell>
          <cell r="D17">
            <v>4.4999999999999998E-2</v>
          </cell>
          <cell r="E17">
            <v>715.68698601400001</v>
          </cell>
          <cell r="F17">
            <v>357.84</v>
          </cell>
          <cell r="G17">
            <v>0.05</v>
          </cell>
          <cell r="H17">
            <v>751.47133531470001</v>
          </cell>
          <cell r="I17">
            <v>375.73</v>
          </cell>
        </row>
        <row r="18">
          <cell r="A18">
            <v>17</v>
          </cell>
          <cell r="B18">
            <v>684.86792920000005</v>
          </cell>
          <cell r="C18">
            <v>342.43</v>
          </cell>
          <cell r="D18">
            <v>4.4999999999999998E-2</v>
          </cell>
          <cell r="E18">
            <v>715.68698601400001</v>
          </cell>
          <cell r="F18">
            <v>357.84</v>
          </cell>
          <cell r="G18">
            <v>0.05</v>
          </cell>
          <cell r="H18">
            <v>751.47133531470001</v>
          </cell>
          <cell r="I18">
            <v>375.73</v>
          </cell>
        </row>
        <row r="19">
          <cell r="A19">
            <v>18</v>
          </cell>
          <cell r="B19">
            <v>684.86792920000005</v>
          </cell>
          <cell r="C19">
            <v>342.43</v>
          </cell>
          <cell r="D19">
            <v>4.4999999999999998E-2</v>
          </cell>
          <cell r="E19">
            <v>715.68698601400001</v>
          </cell>
          <cell r="F19">
            <v>357.84</v>
          </cell>
          <cell r="G19">
            <v>0.05</v>
          </cell>
          <cell r="H19">
            <v>751.47133531470001</v>
          </cell>
          <cell r="I19">
            <v>375.73</v>
          </cell>
        </row>
        <row r="20">
          <cell r="A20">
            <v>19</v>
          </cell>
          <cell r="B20">
            <v>684.86792920000005</v>
          </cell>
          <cell r="C20">
            <v>342.43</v>
          </cell>
          <cell r="D20">
            <v>4.4999999999999998E-2</v>
          </cell>
          <cell r="E20">
            <v>715.68698601400001</v>
          </cell>
          <cell r="F20">
            <v>357.84</v>
          </cell>
          <cell r="G20">
            <v>0.05</v>
          </cell>
          <cell r="H20">
            <v>751.47133531470001</v>
          </cell>
          <cell r="I20">
            <v>375.73</v>
          </cell>
        </row>
        <row r="21">
          <cell r="A21">
            <v>20</v>
          </cell>
          <cell r="B21">
            <v>913.13109580000003</v>
          </cell>
          <cell r="C21">
            <v>456.56</v>
          </cell>
          <cell r="D21">
            <v>4.4999999999999998E-2</v>
          </cell>
          <cell r="E21">
            <v>954.22199511100007</v>
          </cell>
          <cell r="F21">
            <v>477.11</v>
          </cell>
          <cell r="G21">
            <v>0.05</v>
          </cell>
          <cell r="H21">
            <v>1001.9330948665501</v>
          </cell>
          <cell r="I21">
            <v>500.96</v>
          </cell>
        </row>
        <row r="22">
          <cell r="A22">
            <v>21</v>
          </cell>
          <cell r="B22">
            <v>913.13109580000003</v>
          </cell>
          <cell r="C22">
            <v>456.56</v>
          </cell>
          <cell r="D22">
            <v>4.4999999999999998E-2</v>
          </cell>
          <cell r="E22">
            <v>954.22199511100007</v>
          </cell>
          <cell r="F22">
            <v>477.11</v>
          </cell>
          <cell r="G22">
            <v>0.05</v>
          </cell>
          <cell r="H22">
            <v>1001.9330948665501</v>
          </cell>
          <cell r="I22">
            <v>500.96</v>
          </cell>
        </row>
        <row r="23">
          <cell r="A23">
            <v>22</v>
          </cell>
          <cell r="B23">
            <v>913.13109580000003</v>
          </cell>
          <cell r="C23">
            <v>456.56</v>
          </cell>
          <cell r="D23">
            <v>4.4999999999999998E-2</v>
          </cell>
          <cell r="E23">
            <v>954.22199511100007</v>
          </cell>
          <cell r="F23">
            <v>477.11</v>
          </cell>
          <cell r="G23">
            <v>0.05</v>
          </cell>
          <cell r="H23">
            <v>1001.9330948665501</v>
          </cell>
          <cell r="I23">
            <v>500.96</v>
          </cell>
        </row>
        <row r="24">
          <cell r="A24">
            <v>23</v>
          </cell>
          <cell r="B24">
            <v>913.13109580000003</v>
          </cell>
          <cell r="C24">
            <v>456.56</v>
          </cell>
          <cell r="D24">
            <v>4.4999999999999998E-2</v>
          </cell>
          <cell r="E24">
            <v>954.22199511100007</v>
          </cell>
          <cell r="F24">
            <v>477.11</v>
          </cell>
          <cell r="G24">
            <v>0.05</v>
          </cell>
          <cell r="H24">
            <v>1001.9330948665501</v>
          </cell>
          <cell r="I24">
            <v>500.96</v>
          </cell>
        </row>
        <row r="25">
          <cell r="A25">
            <v>24</v>
          </cell>
          <cell r="B25">
            <v>913.13109580000003</v>
          </cell>
          <cell r="C25">
            <v>456.56</v>
          </cell>
          <cell r="D25">
            <v>4.4999999999999998E-2</v>
          </cell>
          <cell r="E25">
            <v>954.22199511100007</v>
          </cell>
          <cell r="F25">
            <v>477.11</v>
          </cell>
          <cell r="G25">
            <v>0.05</v>
          </cell>
          <cell r="H25">
            <v>1001.9330948665501</v>
          </cell>
          <cell r="I25">
            <v>500.96</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row>
        <row r="31">
          <cell r="A31">
            <v>30</v>
          </cell>
          <cell r="B31">
            <v>1369.6910416000001</v>
          </cell>
          <cell r="C31">
            <v>684.84</v>
          </cell>
          <cell r="D31">
            <v>4.4999999999999998E-2</v>
          </cell>
          <cell r="E31">
            <v>1431.3271384720001</v>
          </cell>
          <cell r="F31">
            <v>715.66</v>
          </cell>
          <cell r="G31">
            <v>0.05</v>
          </cell>
          <cell r="H31">
            <v>1502.8934953956002</v>
          </cell>
          <cell r="I31">
            <v>751.44</v>
          </cell>
        </row>
        <row r="32">
          <cell r="A32">
            <v>31</v>
          </cell>
          <cell r="B32">
            <v>1369.6910416000001</v>
          </cell>
          <cell r="C32">
            <v>684.84</v>
          </cell>
          <cell r="D32">
            <v>4.4999999999999998E-2</v>
          </cell>
          <cell r="E32">
            <v>1431.3271384720001</v>
          </cell>
          <cell r="F32">
            <v>715.66</v>
          </cell>
          <cell r="G32">
            <v>0.05</v>
          </cell>
          <cell r="H32">
            <v>1502.8934953956002</v>
          </cell>
          <cell r="I32">
            <v>751.44</v>
          </cell>
        </row>
        <row r="33">
          <cell r="A33">
            <v>32</v>
          </cell>
          <cell r="B33">
            <v>1369.6910416000001</v>
          </cell>
          <cell r="C33">
            <v>684.84</v>
          </cell>
          <cell r="D33">
            <v>4.4999999999999998E-2</v>
          </cell>
          <cell r="E33">
            <v>1431.3271384720001</v>
          </cell>
          <cell r="F33">
            <v>715.66</v>
          </cell>
          <cell r="G33">
            <v>0.05</v>
          </cell>
          <cell r="H33">
            <v>1502.8934953956002</v>
          </cell>
          <cell r="I33">
            <v>751.44</v>
          </cell>
        </row>
        <row r="34">
          <cell r="A34">
            <v>33</v>
          </cell>
          <cell r="B34">
            <v>1369.6910416000001</v>
          </cell>
          <cell r="C34">
            <v>684.84</v>
          </cell>
          <cell r="D34">
            <v>4.4999999999999998E-2</v>
          </cell>
          <cell r="E34">
            <v>1431.3271384720001</v>
          </cell>
          <cell r="F34">
            <v>715.66</v>
          </cell>
          <cell r="G34">
            <v>0.05</v>
          </cell>
          <cell r="H34">
            <v>1502.8934953956002</v>
          </cell>
          <cell r="I34">
            <v>751.44</v>
          </cell>
        </row>
        <row r="35">
          <cell r="A35">
            <v>34</v>
          </cell>
          <cell r="B35">
            <v>1369.6910416000001</v>
          </cell>
          <cell r="C35">
            <v>684.84</v>
          </cell>
          <cell r="D35">
            <v>4.4999999999999998E-2</v>
          </cell>
          <cell r="E35">
            <v>1431.3271384720001</v>
          </cell>
          <cell r="F35">
            <v>715.66</v>
          </cell>
          <cell r="G35">
            <v>0.05</v>
          </cell>
          <cell r="H35">
            <v>1502.8934953956002</v>
          </cell>
          <cell r="I35">
            <v>751.44</v>
          </cell>
        </row>
        <row r="36">
          <cell r="A36">
            <v>35</v>
          </cell>
          <cell r="B36">
            <v>1597.9542082</v>
          </cell>
          <cell r="C36">
            <v>798.97</v>
          </cell>
          <cell r="D36">
            <v>4.4999999999999998E-2</v>
          </cell>
          <cell r="E36">
            <v>1669.8621475689999</v>
          </cell>
          <cell r="F36">
            <v>834.93</v>
          </cell>
          <cell r="G36">
            <v>0.05</v>
          </cell>
          <cell r="H36">
            <v>1753.35525494745</v>
          </cell>
          <cell r="I36">
            <v>876.67</v>
          </cell>
        </row>
        <row r="37">
          <cell r="A37">
            <v>36</v>
          </cell>
          <cell r="B37">
            <v>1597.9542082</v>
          </cell>
          <cell r="C37">
            <v>798.97</v>
          </cell>
          <cell r="D37">
            <v>4.4999999999999998E-2</v>
          </cell>
          <cell r="E37">
            <v>1669.8621475689999</v>
          </cell>
          <cell r="F37">
            <v>834.93</v>
          </cell>
          <cell r="G37">
            <v>0.05</v>
          </cell>
          <cell r="H37">
            <v>1753.35525494745</v>
          </cell>
          <cell r="I37">
            <v>876.67</v>
          </cell>
        </row>
        <row r="38">
          <cell r="A38">
            <v>37</v>
          </cell>
          <cell r="B38">
            <v>1597.9542082</v>
          </cell>
          <cell r="C38">
            <v>798.97</v>
          </cell>
          <cell r="D38">
            <v>4.4999999999999998E-2</v>
          </cell>
          <cell r="E38">
            <v>1669.8621475689999</v>
          </cell>
          <cell r="F38">
            <v>834.93</v>
          </cell>
          <cell r="G38">
            <v>0.05</v>
          </cell>
          <cell r="H38">
            <v>1753.35525494745</v>
          </cell>
          <cell r="I38">
            <v>876.67</v>
          </cell>
        </row>
        <row r="39">
          <cell r="A39">
            <v>38</v>
          </cell>
          <cell r="B39">
            <v>1597.9542082</v>
          </cell>
          <cell r="C39">
            <v>798.97</v>
          </cell>
          <cell r="D39">
            <v>4.4999999999999998E-2</v>
          </cell>
          <cell r="E39">
            <v>1669.8621475689999</v>
          </cell>
          <cell r="F39">
            <v>834.93</v>
          </cell>
          <cell r="G39">
            <v>0.05</v>
          </cell>
          <cell r="H39">
            <v>1753.35525494745</v>
          </cell>
          <cell r="I39">
            <v>876.67</v>
          </cell>
        </row>
        <row r="40">
          <cell r="A40">
            <v>39</v>
          </cell>
          <cell r="B40">
            <v>1597.9542082</v>
          </cell>
          <cell r="C40">
            <v>798.97</v>
          </cell>
          <cell r="D40">
            <v>4.4999999999999998E-2</v>
          </cell>
          <cell r="E40">
            <v>1669.8621475689999</v>
          </cell>
          <cell r="F40">
            <v>834.93</v>
          </cell>
          <cell r="G40">
            <v>0.05</v>
          </cell>
          <cell r="H40">
            <v>1753.35525494745</v>
          </cell>
          <cell r="I40">
            <v>876.67</v>
          </cell>
        </row>
        <row r="41">
          <cell r="A41">
            <v>40</v>
          </cell>
          <cell r="B41">
            <v>1597.9542082</v>
          </cell>
          <cell r="C41">
            <v>798.97</v>
          </cell>
          <cell r="D41">
            <v>4.4999999999999998E-2</v>
          </cell>
          <cell r="E41">
            <v>1669.8621475689999</v>
          </cell>
          <cell r="F41">
            <v>834.93</v>
          </cell>
          <cell r="G41">
            <v>0.05</v>
          </cell>
          <cell r="H41">
            <v>1753.35525494745</v>
          </cell>
          <cell r="I41">
            <v>876.67</v>
          </cell>
        </row>
      </sheetData>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RCICIO DEL GTO. (PROY-REAL)"/>
      <sheetName val="PROY RAPIDAS PLAZAS"/>
      <sheetName val="DISTRIBUCIÓN 2019 (SIN DECIMAL)"/>
      <sheetName val="DISTRIBUCIÓN 2020"/>
      <sheetName val="MOVIMIENTOS ahorro y costos"/>
      <sheetName val="1000"/>
      <sheetName val="1413 PPS "/>
      <sheetName val="1511 Fdo Ahorr TODOS"/>
      <sheetName val="CAPITALIZACIÓN"/>
      <sheetName val="1596 SI VALEok"/>
      <sheetName val="1412-22-32 IMSS Proyec2020"/>
      <sheetName val="1541 7-2 2020"/>
      <sheetName val="1311 QUINQUENIO"/>
      <sheetName val="1711 sub plan diferente"/>
      <sheetName val="1412Proy Aport ISSSTEZACok"/>
      <sheetName val="ISR"/>
      <sheetName val="PSS"/>
      <sheetName val="EJERCIDO vs PROYECT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v>1</v>
          </cell>
          <cell r="B2">
            <v>0</v>
          </cell>
          <cell r="C2">
            <v>0</v>
          </cell>
          <cell r="E2">
            <v>0</v>
          </cell>
          <cell r="F2">
            <v>0</v>
          </cell>
          <cell r="H2">
            <v>0</v>
          </cell>
          <cell r="I2">
            <v>0</v>
          </cell>
          <cell r="K2">
            <v>0</v>
          </cell>
          <cell r="L2">
            <v>0</v>
          </cell>
        </row>
        <row r="3">
          <cell r="A3">
            <v>2</v>
          </cell>
          <cell r="B3">
            <v>0</v>
          </cell>
          <cell r="C3">
            <v>0</v>
          </cell>
          <cell r="E3">
            <v>0</v>
          </cell>
          <cell r="F3">
            <v>0</v>
          </cell>
          <cell r="H3">
            <v>0</v>
          </cell>
          <cell r="I3">
            <v>0</v>
          </cell>
          <cell r="K3">
            <v>0</v>
          </cell>
          <cell r="L3">
            <v>0</v>
          </cell>
        </row>
        <row r="4">
          <cell r="A4">
            <v>3</v>
          </cell>
          <cell r="B4">
            <v>0</v>
          </cell>
          <cell r="C4">
            <v>0</v>
          </cell>
          <cell r="E4">
            <v>0</v>
          </cell>
          <cell r="F4">
            <v>0</v>
          </cell>
          <cell r="H4">
            <v>0</v>
          </cell>
          <cell r="I4">
            <v>0</v>
          </cell>
          <cell r="K4">
            <v>0</v>
          </cell>
          <cell r="L4">
            <v>0</v>
          </cell>
        </row>
        <row r="5">
          <cell r="A5">
            <v>4</v>
          </cell>
          <cell r="B5">
            <v>0</v>
          </cell>
          <cell r="C5">
            <v>0</v>
          </cell>
          <cell r="E5">
            <v>0</v>
          </cell>
          <cell r="F5">
            <v>0</v>
          </cell>
          <cell r="H5">
            <v>0</v>
          </cell>
          <cell r="I5">
            <v>0</v>
          </cell>
          <cell r="K5">
            <v>0</v>
          </cell>
          <cell r="L5">
            <v>0</v>
          </cell>
        </row>
        <row r="6">
          <cell r="A6">
            <v>5</v>
          </cell>
          <cell r="B6">
            <v>193.18281639999998</v>
          </cell>
          <cell r="C6">
            <v>96.59</v>
          </cell>
          <cell r="D6">
            <v>4.4999999999999998E-2</v>
          </cell>
          <cell r="E6">
            <v>201.87604313799997</v>
          </cell>
          <cell r="F6">
            <v>100.93</v>
          </cell>
          <cell r="G6">
            <v>0.05</v>
          </cell>
          <cell r="H6">
            <v>211.96984529489998</v>
          </cell>
          <cell r="I6">
            <v>105.98</v>
          </cell>
          <cell r="J6">
            <v>0.06</v>
          </cell>
          <cell r="K6">
            <v>224.68803601259398</v>
          </cell>
          <cell r="L6">
            <v>112.34</v>
          </cell>
          <cell r="M6">
            <v>0.06</v>
          </cell>
          <cell r="N6">
            <v>238.16931817334961</v>
          </cell>
          <cell r="O6">
            <v>119.0804</v>
          </cell>
          <cell r="P6">
            <v>0.06</v>
          </cell>
          <cell r="Q6">
            <v>252.45947726375059</v>
          </cell>
          <cell r="R6">
            <v>126.225224</v>
          </cell>
          <cell r="S6">
            <v>0.06</v>
          </cell>
          <cell r="T6">
            <v>267.60704589957561</v>
          </cell>
          <cell r="U6">
            <v>133.79873744</v>
          </cell>
        </row>
        <row r="7">
          <cell r="A7">
            <v>6</v>
          </cell>
          <cell r="B7">
            <v>193.18281639999998</v>
          </cell>
          <cell r="C7">
            <v>96.59</v>
          </cell>
          <cell r="D7">
            <v>4.4999999999999998E-2</v>
          </cell>
          <cell r="E7">
            <v>201.87604313799997</v>
          </cell>
          <cell r="F7">
            <v>100.93</v>
          </cell>
          <cell r="G7">
            <v>0.05</v>
          </cell>
          <cell r="H7">
            <v>211.96984529489998</v>
          </cell>
          <cell r="I7">
            <v>105.98</v>
          </cell>
          <cell r="J7">
            <v>0.06</v>
          </cell>
          <cell r="K7">
            <v>224.68803601259398</v>
          </cell>
          <cell r="L7">
            <v>112.34</v>
          </cell>
          <cell r="M7">
            <v>0.06</v>
          </cell>
          <cell r="N7">
            <v>238.16931817334961</v>
          </cell>
          <cell r="O7">
            <v>119.0804</v>
          </cell>
          <cell r="P7">
            <v>0.06</v>
          </cell>
          <cell r="Q7">
            <v>252.45947726375059</v>
          </cell>
          <cell r="R7">
            <v>126.225224</v>
          </cell>
          <cell r="S7">
            <v>0.06</v>
          </cell>
          <cell r="T7">
            <v>267.60704589957561</v>
          </cell>
          <cell r="U7">
            <v>133.79873744</v>
          </cell>
        </row>
        <row r="8">
          <cell r="A8">
            <v>7</v>
          </cell>
          <cell r="B8">
            <v>193.18281639999998</v>
          </cell>
          <cell r="C8">
            <v>96.59</v>
          </cell>
          <cell r="D8">
            <v>4.4999999999999998E-2</v>
          </cell>
          <cell r="E8">
            <v>201.87604313799997</v>
          </cell>
          <cell r="F8">
            <v>100.93</v>
          </cell>
          <cell r="G8">
            <v>0.05</v>
          </cell>
          <cell r="H8">
            <v>211.96984529489998</v>
          </cell>
          <cell r="I8">
            <v>105.98</v>
          </cell>
          <cell r="J8">
            <v>0.06</v>
          </cell>
          <cell r="K8">
            <v>224.68803601259398</v>
          </cell>
          <cell r="L8">
            <v>112.34</v>
          </cell>
          <cell r="M8">
            <v>0.06</v>
          </cell>
          <cell r="N8">
            <v>238.16931817334961</v>
          </cell>
          <cell r="O8">
            <v>119.0804</v>
          </cell>
          <cell r="P8">
            <v>0.06</v>
          </cell>
          <cell r="Q8">
            <v>252.45947726375059</v>
          </cell>
          <cell r="R8">
            <v>126.225224</v>
          </cell>
          <cell r="S8">
            <v>0.06</v>
          </cell>
          <cell r="T8">
            <v>267.60704589957561</v>
          </cell>
          <cell r="U8">
            <v>133.79873744</v>
          </cell>
        </row>
        <row r="9">
          <cell r="A9">
            <v>8</v>
          </cell>
          <cell r="B9">
            <v>193.18281639999998</v>
          </cell>
          <cell r="C9">
            <v>96.59</v>
          </cell>
          <cell r="D9">
            <v>4.4999999999999998E-2</v>
          </cell>
          <cell r="E9">
            <v>201.87604313799997</v>
          </cell>
          <cell r="F9">
            <v>100.93</v>
          </cell>
          <cell r="G9">
            <v>0.05</v>
          </cell>
          <cell r="H9">
            <v>211.96984529489998</v>
          </cell>
          <cell r="I9">
            <v>105.98</v>
          </cell>
          <cell r="J9">
            <v>0.06</v>
          </cell>
          <cell r="K9">
            <v>224.68803601259398</v>
          </cell>
          <cell r="L9">
            <v>112.34</v>
          </cell>
          <cell r="M9">
            <v>0.06</v>
          </cell>
          <cell r="N9">
            <v>238.16931817334961</v>
          </cell>
          <cell r="O9">
            <v>119.0804</v>
          </cell>
          <cell r="P9">
            <v>0.06</v>
          </cell>
          <cell r="Q9">
            <v>252.45947726375059</v>
          </cell>
          <cell r="R9">
            <v>126.225224</v>
          </cell>
          <cell r="S9">
            <v>0.06</v>
          </cell>
          <cell r="T9">
            <v>267.60704589957561</v>
          </cell>
          <cell r="U9">
            <v>133.79873744</v>
          </cell>
        </row>
        <row r="10">
          <cell r="A10">
            <v>9</v>
          </cell>
          <cell r="B10">
            <v>193.18281639999998</v>
          </cell>
          <cell r="C10">
            <v>96.59</v>
          </cell>
          <cell r="D10">
            <v>4.4999999999999998E-2</v>
          </cell>
          <cell r="E10">
            <v>201.87604313799997</v>
          </cell>
          <cell r="F10">
            <v>100.93</v>
          </cell>
          <cell r="G10">
            <v>0.05</v>
          </cell>
          <cell r="H10">
            <v>211.96984529489998</v>
          </cell>
          <cell r="I10">
            <v>105.98</v>
          </cell>
          <cell r="J10">
            <v>0.06</v>
          </cell>
          <cell r="K10">
            <v>224.68803601259398</v>
          </cell>
          <cell r="L10">
            <v>112.34</v>
          </cell>
          <cell r="M10">
            <v>0.06</v>
          </cell>
          <cell r="N10">
            <v>238.16931817334961</v>
          </cell>
          <cell r="O10">
            <v>119.0804</v>
          </cell>
          <cell r="P10">
            <v>0.06</v>
          </cell>
          <cell r="Q10">
            <v>252.45947726375059</v>
          </cell>
          <cell r="R10">
            <v>126.225224</v>
          </cell>
          <cell r="S10">
            <v>0.06</v>
          </cell>
          <cell r="T10">
            <v>267.60704589957561</v>
          </cell>
          <cell r="U10">
            <v>133.79873744</v>
          </cell>
        </row>
        <row r="11">
          <cell r="A11">
            <v>10</v>
          </cell>
          <cell r="B11">
            <v>351.2236595</v>
          </cell>
          <cell r="C11">
            <v>175.61</v>
          </cell>
          <cell r="D11">
            <v>4.4999999999999998E-2</v>
          </cell>
          <cell r="E11">
            <v>367.02872417750001</v>
          </cell>
          <cell r="F11">
            <v>183.51</v>
          </cell>
          <cell r="G11">
            <v>0.05</v>
          </cell>
          <cell r="H11">
            <v>385.380160386375</v>
          </cell>
          <cell r="I11">
            <v>192.69</v>
          </cell>
          <cell r="J11">
            <v>0.06</v>
          </cell>
          <cell r="K11">
            <v>408.50297000955749</v>
          </cell>
          <cell r="L11">
            <v>204.25</v>
          </cell>
          <cell r="M11">
            <v>0.06</v>
          </cell>
          <cell r="N11">
            <v>433.01314821013091</v>
          </cell>
          <cell r="O11">
            <v>216.505</v>
          </cell>
          <cell r="P11">
            <v>0.06</v>
          </cell>
          <cell r="Q11">
            <v>458.99393710273876</v>
          </cell>
          <cell r="R11">
            <v>229.49529999999999</v>
          </cell>
          <cell r="S11">
            <v>0.06</v>
          </cell>
          <cell r="T11">
            <v>486.53357332890306</v>
          </cell>
          <cell r="U11">
            <v>243.265018</v>
          </cell>
        </row>
        <row r="12">
          <cell r="A12">
            <v>11</v>
          </cell>
          <cell r="B12">
            <v>351.2236595</v>
          </cell>
          <cell r="C12">
            <v>175.61</v>
          </cell>
          <cell r="D12">
            <v>4.4999999999999998E-2</v>
          </cell>
          <cell r="E12">
            <v>367.02872417750001</v>
          </cell>
          <cell r="F12">
            <v>183.51</v>
          </cell>
          <cell r="G12">
            <v>0.05</v>
          </cell>
          <cell r="H12">
            <v>385.380160386375</v>
          </cell>
          <cell r="I12">
            <v>192.69</v>
          </cell>
          <cell r="J12">
            <v>0.06</v>
          </cell>
          <cell r="K12">
            <v>408.50297000955749</v>
          </cell>
          <cell r="L12">
            <v>204.25</v>
          </cell>
          <cell r="M12">
            <v>0.06</v>
          </cell>
          <cell r="N12">
            <v>433.01314821013091</v>
          </cell>
          <cell r="O12">
            <v>216.505</v>
          </cell>
          <cell r="P12">
            <v>0.06</v>
          </cell>
          <cell r="Q12">
            <v>458.99393710273876</v>
          </cell>
          <cell r="R12">
            <v>229.49529999999999</v>
          </cell>
          <cell r="S12">
            <v>0.06</v>
          </cell>
          <cell r="T12">
            <v>486.53357332890306</v>
          </cell>
          <cell r="U12">
            <v>243.265018</v>
          </cell>
        </row>
        <row r="13">
          <cell r="A13">
            <v>12</v>
          </cell>
          <cell r="B13">
            <v>351.2236595</v>
          </cell>
          <cell r="C13">
            <v>175.61</v>
          </cell>
          <cell r="D13">
            <v>4.4999999999999998E-2</v>
          </cell>
          <cell r="E13">
            <v>367.02872417750001</v>
          </cell>
          <cell r="F13">
            <v>183.51</v>
          </cell>
          <cell r="G13">
            <v>0.05</v>
          </cell>
          <cell r="H13">
            <v>385.380160386375</v>
          </cell>
          <cell r="I13">
            <v>192.69</v>
          </cell>
          <cell r="J13">
            <v>0.06</v>
          </cell>
          <cell r="K13">
            <v>408.50297000955749</v>
          </cell>
          <cell r="L13">
            <v>204.25</v>
          </cell>
          <cell r="M13">
            <v>0.06</v>
          </cell>
          <cell r="N13">
            <v>433.01314821013091</v>
          </cell>
          <cell r="O13">
            <v>216.505</v>
          </cell>
          <cell r="P13">
            <v>0.06</v>
          </cell>
          <cell r="Q13">
            <v>458.99393710273876</v>
          </cell>
          <cell r="R13">
            <v>229.49529999999999</v>
          </cell>
          <cell r="S13">
            <v>0.06</v>
          </cell>
          <cell r="T13">
            <v>486.53357332890306</v>
          </cell>
          <cell r="U13">
            <v>243.265018</v>
          </cell>
        </row>
        <row r="14">
          <cell r="A14">
            <v>13</v>
          </cell>
          <cell r="B14">
            <v>351.2236595</v>
          </cell>
          <cell r="C14">
            <v>175.61</v>
          </cell>
          <cell r="D14">
            <v>4.4999999999999998E-2</v>
          </cell>
          <cell r="E14">
            <v>367.02872417750001</v>
          </cell>
          <cell r="F14">
            <v>183.51</v>
          </cell>
          <cell r="G14">
            <v>0.05</v>
          </cell>
          <cell r="H14">
            <v>385.380160386375</v>
          </cell>
          <cell r="I14">
            <v>192.69</v>
          </cell>
          <cell r="J14">
            <v>0.06</v>
          </cell>
          <cell r="K14">
            <v>408.50297000955749</v>
          </cell>
          <cell r="L14">
            <v>204.25</v>
          </cell>
          <cell r="M14">
            <v>0.06</v>
          </cell>
          <cell r="N14">
            <v>433.01314821013091</v>
          </cell>
          <cell r="O14">
            <v>216.505</v>
          </cell>
          <cell r="P14">
            <v>0.06</v>
          </cell>
          <cell r="Q14">
            <v>458.99393710273876</v>
          </cell>
          <cell r="R14">
            <v>229.49529999999999</v>
          </cell>
          <cell r="S14">
            <v>0.06</v>
          </cell>
          <cell r="T14">
            <v>486.53357332890306</v>
          </cell>
          <cell r="U14">
            <v>243.265018</v>
          </cell>
        </row>
        <row r="15">
          <cell r="A15">
            <v>14</v>
          </cell>
          <cell r="B15">
            <v>351.2236595</v>
          </cell>
          <cell r="C15">
            <v>175.61</v>
          </cell>
          <cell r="D15">
            <v>4.4999999999999998E-2</v>
          </cell>
          <cell r="E15">
            <v>367.02872417750001</v>
          </cell>
          <cell r="F15">
            <v>183.51</v>
          </cell>
          <cell r="G15">
            <v>0.05</v>
          </cell>
          <cell r="H15">
            <v>385.380160386375</v>
          </cell>
          <cell r="I15">
            <v>192.69</v>
          </cell>
          <cell r="J15">
            <v>0.06</v>
          </cell>
          <cell r="K15">
            <v>408.50297000955749</v>
          </cell>
          <cell r="L15">
            <v>204.25</v>
          </cell>
          <cell r="M15">
            <v>0.06</v>
          </cell>
          <cell r="N15">
            <v>433.01314821013091</v>
          </cell>
          <cell r="O15">
            <v>216.505</v>
          </cell>
          <cell r="P15">
            <v>0.06</v>
          </cell>
          <cell r="Q15">
            <v>458.99393710273876</v>
          </cell>
          <cell r="R15">
            <v>229.49529999999999</v>
          </cell>
          <cell r="S15">
            <v>0.06</v>
          </cell>
          <cell r="T15">
            <v>486.53357332890306</v>
          </cell>
          <cell r="U15">
            <v>243.265018</v>
          </cell>
        </row>
        <row r="16">
          <cell r="A16">
            <v>15</v>
          </cell>
          <cell r="B16">
            <v>684.86792920000005</v>
          </cell>
          <cell r="C16">
            <v>342.43</v>
          </cell>
          <cell r="D16">
            <v>4.4999999999999998E-2</v>
          </cell>
          <cell r="E16">
            <v>715.68698601400001</v>
          </cell>
          <cell r="F16">
            <v>357.84</v>
          </cell>
          <cell r="G16">
            <v>0.05</v>
          </cell>
          <cell r="H16">
            <v>751.47133531470001</v>
          </cell>
          <cell r="I16">
            <v>375.73</v>
          </cell>
          <cell r="J16">
            <v>0.06</v>
          </cell>
          <cell r="K16">
            <v>796.55961543358205</v>
          </cell>
          <cell r="L16">
            <v>398.27</v>
          </cell>
          <cell r="M16">
            <v>0.06</v>
          </cell>
          <cell r="N16">
            <v>844.35319235959696</v>
          </cell>
          <cell r="O16">
            <v>422.1662</v>
          </cell>
          <cell r="P16">
            <v>0.06</v>
          </cell>
          <cell r="Q16">
            <v>895.01438390117278</v>
          </cell>
          <cell r="R16">
            <v>447.496172</v>
          </cell>
          <cell r="S16">
            <v>0.06</v>
          </cell>
          <cell r="T16">
            <v>948.71524693524316</v>
          </cell>
          <cell r="U16">
            <v>474.34594232000001</v>
          </cell>
        </row>
        <row r="17">
          <cell r="A17">
            <v>16</v>
          </cell>
          <cell r="B17">
            <v>684.86792920000005</v>
          </cell>
          <cell r="C17">
            <v>342.43</v>
          </cell>
          <cell r="D17">
            <v>4.4999999999999998E-2</v>
          </cell>
          <cell r="E17">
            <v>715.68698601400001</v>
          </cell>
          <cell r="F17">
            <v>357.84</v>
          </cell>
          <cell r="G17">
            <v>0.05</v>
          </cell>
          <cell r="H17">
            <v>751.47133531470001</v>
          </cell>
          <cell r="I17">
            <v>375.73</v>
          </cell>
          <cell r="J17">
            <v>0.06</v>
          </cell>
          <cell r="K17">
            <v>796.55961543358205</v>
          </cell>
          <cell r="L17">
            <v>398.27</v>
          </cell>
          <cell r="M17">
            <v>0.06</v>
          </cell>
          <cell r="N17">
            <v>844.35319235959696</v>
          </cell>
          <cell r="O17">
            <v>422.1662</v>
          </cell>
          <cell r="P17">
            <v>0.06</v>
          </cell>
          <cell r="Q17">
            <v>895.01438390117278</v>
          </cell>
          <cell r="R17">
            <v>447.496172</v>
          </cell>
          <cell r="S17">
            <v>0.06</v>
          </cell>
          <cell r="T17">
            <v>948.71524693524316</v>
          </cell>
          <cell r="U17">
            <v>474.34594232000001</v>
          </cell>
        </row>
        <row r="18">
          <cell r="A18">
            <v>17</v>
          </cell>
          <cell r="B18">
            <v>684.86792920000005</v>
          </cell>
          <cell r="C18">
            <v>342.43</v>
          </cell>
          <cell r="D18">
            <v>4.4999999999999998E-2</v>
          </cell>
          <cell r="E18">
            <v>715.68698601400001</v>
          </cell>
          <cell r="F18">
            <v>357.84</v>
          </cell>
          <cell r="G18">
            <v>0.05</v>
          </cell>
          <cell r="H18">
            <v>751.47133531470001</v>
          </cell>
          <cell r="I18">
            <v>375.73</v>
          </cell>
          <cell r="J18">
            <v>0.06</v>
          </cell>
          <cell r="K18">
            <v>796.55961543358205</v>
          </cell>
          <cell r="L18">
            <v>398.27</v>
          </cell>
          <cell r="M18">
            <v>0.06</v>
          </cell>
          <cell r="N18">
            <v>844.35319235959696</v>
          </cell>
          <cell r="O18">
            <v>422.1662</v>
          </cell>
          <cell r="P18">
            <v>0.06</v>
          </cell>
          <cell r="Q18">
            <v>895.01438390117278</v>
          </cell>
          <cell r="R18">
            <v>447.496172</v>
          </cell>
          <cell r="S18">
            <v>0.06</v>
          </cell>
          <cell r="T18">
            <v>948.71524693524316</v>
          </cell>
          <cell r="U18">
            <v>474.34594232000001</v>
          </cell>
        </row>
        <row r="19">
          <cell r="A19">
            <v>18</v>
          </cell>
          <cell r="B19">
            <v>684.86792920000005</v>
          </cell>
          <cell r="C19">
            <v>342.43</v>
          </cell>
          <cell r="D19">
            <v>4.4999999999999998E-2</v>
          </cell>
          <cell r="E19">
            <v>715.68698601400001</v>
          </cell>
          <cell r="F19">
            <v>357.84</v>
          </cell>
          <cell r="G19">
            <v>0.05</v>
          </cell>
          <cell r="H19">
            <v>751.47133531470001</v>
          </cell>
          <cell r="I19">
            <v>375.73</v>
          </cell>
          <cell r="J19">
            <v>0.06</v>
          </cell>
          <cell r="K19">
            <v>796.55961543358205</v>
          </cell>
          <cell r="L19">
            <v>398.27</v>
          </cell>
          <cell r="M19">
            <v>0.06</v>
          </cell>
          <cell r="N19">
            <v>844.35319235959696</v>
          </cell>
          <cell r="O19">
            <v>422.1662</v>
          </cell>
          <cell r="P19">
            <v>0.06</v>
          </cell>
          <cell r="Q19">
            <v>895.01438390117278</v>
          </cell>
          <cell r="R19">
            <v>447.496172</v>
          </cell>
          <cell r="S19">
            <v>0.06</v>
          </cell>
          <cell r="T19">
            <v>948.71524693524316</v>
          </cell>
          <cell r="U19">
            <v>474.34594232000001</v>
          </cell>
        </row>
        <row r="20">
          <cell r="A20">
            <v>19</v>
          </cell>
          <cell r="B20">
            <v>684.86792920000005</v>
          </cell>
          <cell r="C20">
            <v>342.43</v>
          </cell>
          <cell r="D20">
            <v>4.4999999999999998E-2</v>
          </cell>
          <cell r="E20">
            <v>715.68698601400001</v>
          </cell>
          <cell r="F20">
            <v>357.84</v>
          </cell>
          <cell r="G20">
            <v>0.05</v>
          </cell>
          <cell r="H20">
            <v>751.47133531470001</v>
          </cell>
          <cell r="I20">
            <v>375.73</v>
          </cell>
          <cell r="J20">
            <v>0.06</v>
          </cell>
          <cell r="K20">
            <v>796.55961543358205</v>
          </cell>
          <cell r="L20">
            <v>398.27</v>
          </cell>
          <cell r="M20">
            <v>0.06</v>
          </cell>
          <cell r="N20">
            <v>844.35319235959696</v>
          </cell>
          <cell r="O20">
            <v>422.1662</v>
          </cell>
          <cell r="P20">
            <v>0.06</v>
          </cell>
          <cell r="Q20">
            <v>895.01438390117278</v>
          </cell>
          <cell r="R20">
            <v>447.496172</v>
          </cell>
          <cell r="S20">
            <v>0.06</v>
          </cell>
          <cell r="T20">
            <v>948.71524693524316</v>
          </cell>
          <cell r="U20">
            <v>474.34594232000001</v>
          </cell>
        </row>
        <row r="21">
          <cell r="A21">
            <v>20</v>
          </cell>
          <cell r="B21">
            <v>913.13109580000003</v>
          </cell>
          <cell r="C21">
            <v>456.56</v>
          </cell>
          <cell r="D21">
            <v>4.4999999999999998E-2</v>
          </cell>
          <cell r="E21">
            <v>954.22199511100007</v>
          </cell>
          <cell r="F21">
            <v>477.11</v>
          </cell>
          <cell r="G21">
            <v>0.05</v>
          </cell>
          <cell r="H21">
            <v>1001.9330948665501</v>
          </cell>
          <cell r="I21">
            <v>500.96</v>
          </cell>
          <cell r="J21">
            <v>0.06</v>
          </cell>
          <cell r="K21">
            <v>1062.049080558543</v>
          </cell>
          <cell r="L21">
            <v>531.02</v>
          </cell>
          <cell r="M21">
            <v>0.06</v>
          </cell>
          <cell r="N21">
            <v>1125.7720253920556</v>
          </cell>
          <cell r="O21">
            <v>562.88120000000004</v>
          </cell>
          <cell r="P21">
            <v>0.06</v>
          </cell>
          <cell r="Q21">
            <v>1193.318346915579</v>
          </cell>
          <cell r="R21">
            <v>596.65407200000004</v>
          </cell>
          <cell r="S21">
            <v>0.06</v>
          </cell>
          <cell r="T21">
            <v>1264.9174477305137</v>
          </cell>
          <cell r="U21">
            <v>632.45331632</v>
          </cell>
        </row>
        <row r="22">
          <cell r="A22">
            <v>21</v>
          </cell>
          <cell r="B22">
            <v>913.13109580000003</v>
          </cell>
          <cell r="C22">
            <v>456.56</v>
          </cell>
          <cell r="D22">
            <v>4.4999999999999998E-2</v>
          </cell>
          <cell r="E22">
            <v>954.22199511100007</v>
          </cell>
          <cell r="F22">
            <v>477.11</v>
          </cell>
          <cell r="G22">
            <v>0.05</v>
          </cell>
          <cell r="H22">
            <v>1001.9330948665501</v>
          </cell>
          <cell r="I22">
            <v>500.96</v>
          </cell>
          <cell r="J22">
            <v>0.06</v>
          </cell>
          <cell r="K22">
            <v>1062.049080558543</v>
          </cell>
          <cell r="L22">
            <v>531.02</v>
          </cell>
          <cell r="M22">
            <v>0.06</v>
          </cell>
          <cell r="N22">
            <v>1125.7720253920556</v>
          </cell>
          <cell r="O22">
            <v>562.88120000000004</v>
          </cell>
          <cell r="P22">
            <v>0.06</v>
          </cell>
          <cell r="Q22">
            <v>1193.318346915579</v>
          </cell>
          <cell r="R22">
            <v>596.65407200000004</v>
          </cell>
          <cell r="S22">
            <v>0.06</v>
          </cell>
          <cell r="T22">
            <v>1264.9174477305137</v>
          </cell>
          <cell r="U22">
            <v>632.45331632</v>
          </cell>
        </row>
        <row r="23">
          <cell r="A23">
            <v>22</v>
          </cell>
          <cell r="B23">
            <v>913.13109580000003</v>
          </cell>
          <cell r="C23">
            <v>456.56</v>
          </cell>
          <cell r="D23">
            <v>4.4999999999999998E-2</v>
          </cell>
          <cell r="E23">
            <v>954.22199511100007</v>
          </cell>
          <cell r="F23">
            <v>477.11</v>
          </cell>
          <cell r="G23">
            <v>0.05</v>
          </cell>
          <cell r="H23">
            <v>1001.9330948665501</v>
          </cell>
          <cell r="I23">
            <v>500.96</v>
          </cell>
          <cell r="J23">
            <v>0.06</v>
          </cell>
          <cell r="K23">
            <v>1062.049080558543</v>
          </cell>
          <cell r="L23">
            <v>531.02</v>
          </cell>
          <cell r="M23">
            <v>0.06</v>
          </cell>
          <cell r="N23">
            <v>1125.7720253920556</v>
          </cell>
          <cell r="O23">
            <v>562.88120000000004</v>
          </cell>
          <cell r="P23">
            <v>0.06</v>
          </cell>
          <cell r="Q23">
            <v>1193.318346915579</v>
          </cell>
          <cell r="R23">
            <v>596.65407200000004</v>
          </cell>
          <cell r="S23">
            <v>0.06</v>
          </cell>
          <cell r="T23">
            <v>1264.9174477305137</v>
          </cell>
          <cell r="U23">
            <v>632.45331632</v>
          </cell>
        </row>
        <row r="24">
          <cell r="A24">
            <v>23</v>
          </cell>
          <cell r="B24">
            <v>913.13109580000003</v>
          </cell>
          <cell r="C24">
            <v>456.56</v>
          </cell>
          <cell r="D24">
            <v>4.4999999999999998E-2</v>
          </cell>
          <cell r="E24">
            <v>954.22199511100007</v>
          </cell>
          <cell r="F24">
            <v>477.11</v>
          </cell>
          <cell r="G24">
            <v>0.05</v>
          </cell>
          <cell r="H24">
            <v>1001.9330948665501</v>
          </cell>
          <cell r="I24">
            <v>500.96</v>
          </cell>
          <cell r="J24">
            <v>0.06</v>
          </cell>
          <cell r="K24">
            <v>1062.049080558543</v>
          </cell>
          <cell r="L24">
            <v>531.02</v>
          </cell>
          <cell r="M24">
            <v>0.06</v>
          </cell>
          <cell r="N24">
            <v>1125.7720253920556</v>
          </cell>
          <cell r="O24">
            <v>562.88120000000004</v>
          </cell>
          <cell r="P24">
            <v>0.06</v>
          </cell>
          <cell r="Q24">
            <v>1193.318346915579</v>
          </cell>
          <cell r="R24">
            <v>596.65407200000004</v>
          </cell>
          <cell r="S24">
            <v>0.06</v>
          </cell>
          <cell r="T24">
            <v>1264.9174477305137</v>
          </cell>
          <cell r="U24">
            <v>632.45331632</v>
          </cell>
        </row>
        <row r="25">
          <cell r="A25">
            <v>24</v>
          </cell>
          <cell r="B25">
            <v>913.13109580000003</v>
          </cell>
          <cell r="C25">
            <v>456.56</v>
          </cell>
          <cell r="D25">
            <v>4.4999999999999998E-2</v>
          </cell>
          <cell r="E25">
            <v>954.22199511100007</v>
          </cell>
          <cell r="F25">
            <v>477.11</v>
          </cell>
          <cell r="G25">
            <v>0.05</v>
          </cell>
          <cell r="H25">
            <v>1001.9330948665501</v>
          </cell>
          <cell r="I25">
            <v>500.96</v>
          </cell>
          <cell r="J25">
            <v>0.06</v>
          </cell>
          <cell r="K25">
            <v>1062.049080558543</v>
          </cell>
          <cell r="L25">
            <v>531.02</v>
          </cell>
          <cell r="M25">
            <v>0.06</v>
          </cell>
          <cell r="N25">
            <v>1125.7720253920556</v>
          </cell>
          <cell r="O25">
            <v>562.88120000000004</v>
          </cell>
          <cell r="P25">
            <v>0.06</v>
          </cell>
          <cell r="Q25">
            <v>1193.318346915579</v>
          </cell>
          <cell r="R25">
            <v>596.65407200000004</v>
          </cell>
          <cell r="S25">
            <v>0.06</v>
          </cell>
          <cell r="T25">
            <v>1264.9174477305137</v>
          </cell>
          <cell r="U25">
            <v>632.45331632</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cell r="J26">
            <v>0.06</v>
          </cell>
          <cell r="K26">
            <v>1327.5515771204609</v>
          </cell>
          <cell r="L26">
            <v>663.77</v>
          </cell>
          <cell r="M26">
            <v>0.06</v>
          </cell>
          <cell r="N26">
            <v>1407.2046717476885</v>
          </cell>
          <cell r="O26">
            <v>703.59619999999995</v>
          </cell>
          <cell r="P26">
            <v>0.06</v>
          </cell>
          <cell r="Q26">
            <v>1491.6369520525498</v>
          </cell>
          <cell r="R26">
            <v>745.81197199999997</v>
          </cell>
          <cell r="S26">
            <v>0.06</v>
          </cell>
          <cell r="T26">
            <v>1581.1351691757027</v>
          </cell>
          <cell r="U26">
            <v>790.56069031999994</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cell r="J27">
            <v>0.06</v>
          </cell>
          <cell r="K27">
            <v>1327.5515771204609</v>
          </cell>
          <cell r="L27">
            <v>663.77</v>
          </cell>
          <cell r="M27">
            <v>0.06</v>
          </cell>
          <cell r="N27">
            <v>1407.2046717476885</v>
          </cell>
          <cell r="O27">
            <v>703.59619999999995</v>
          </cell>
          <cell r="P27">
            <v>0.06</v>
          </cell>
          <cell r="Q27">
            <v>1491.6369520525498</v>
          </cell>
          <cell r="R27">
            <v>745.81197199999997</v>
          </cell>
          <cell r="S27">
            <v>0.06</v>
          </cell>
          <cell r="T27">
            <v>1581.1351691757027</v>
          </cell>
          <cell r="U27">
            <v>790.56069031999994</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cell r="J28">
            <v>0.06</v>
          </cell>
          <cell r="K28">
            <v>1327.5515771204609</v>
          </cell>
          <cell r="L28">
            <v>663.77</v>
          </cell>
          <cell r="M28">
            <v>0.06</v>
          </cell>
          <cell r="N28">
            <v>1407.2046717476885</v>
          </cell>
          <cell r="O28">
            <v>703.59619999999995</v>
          </cell>
          <cell r="P28">
            <v>0.06</v>
          </cell>
          <cell r="Q28">
            <v>1491.6369520525498</v>
          </cell>
          <cell r="R28">
            <v>745.81197199999997</v>
          </cell>
          <cell r="S28">
            <v>0.06</v>
          </cell>
          <cell r="T28">
            <v>1581.1351691757027</v>
          </cell>
          <cell r="U28">
            <v>790.56069031999994</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cell r="J29">
            <v>0.06</v>
          </cell>
          <cell r="K29">
            <v>1327.5515771204609</v>
          </cell>
          <cell r="L29">
            <v>663.77</v>
          </cell>
          <cell r="M29">
            <v>0.06</v>
          </cell>
          <cell r="N29">
            <v>1407.2046717476885</v>
          </cell>
          <cell r="O29">
            <v>703.59619999999995</v>
          </cell>
          <cell r="P29">
            <v>0.06</v>
          </cell>
          <cell r="Q29">
            <v>1491.6369520525498</v>
          </cell>
          <cell r="R29">
            <v>745.81197199999997</v>
          </cell>
          <cell r="S29">
            <v>0.06</v>
          </cell>
          <cell r="T29">
            <v>1581.1351691757027</v>
          </cell>
          <cell r="U29">
            <v>790.56069031999994</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cell r="J30">
            <v>0.06</v>
          </cell>
          <cell r="K30">
            <v>1327.5515771204609</v>
          </cell>
          <cell r="L30">
            <v>663.77</v>
          </cell>
          <cell r="M30">
            <v>0.06</v>
          </cell>
          <cell r="N30">
            <v>1407.2046717476885</v>
          </cell>
          <cell r="O30">
            <v>703.59619999999995</v>
          </cell>
          <cell r="P30">
            <v>0.06</v>
          </cell>
          <cell r="Q30">
            <v>1491.6369520525498</v>
          </cell>
          <cell r="R30">
            <v>745.81197199999997</v>
          </cell>
          <cell r="S30">
            <v>0.06</v>
          </cell>
          <cell r="T30">
            <v>1581.1351691757027</v>
          </cell>
          <cell r="U30">
            <v>790.56069031999994</v>
          </cell>
        </row>
        <row r="31">
          <cell r="A31">
            <v>30</v>
          </cell>
          <cell r="B31">
            <v>1369.6910416000001</v>
          </cell>
          <cell r="C31">
            <v>684.84</v>
          </cell>
          <cell r="D31">
            <v>4.4999999999999998E-2</v>
          </cell>
          <cell r="E31">
            <v>1431.3271384720001</v>
          </cell>
          <cell r="F31">
            <v>715.66</v>
          </cell>
          <cell r="G31">
            <v>0.05</v>
          </cell>
          <cell r="H31">
            <v>1502.8934953956002</v>
          </cell>
          <cell r="I31">
            <v>751.44</v>
          </cell>
          <cell r="J31">
            <v>0.06</v>
          </cell>
          <cell r="K31">
            <v>1593.0671051193362</v>
          </cell>
          <cell r="L31">
            <v>796.53</v>
          </cell>
          <cell r="M31">
            <v>0.06</v>
          </cell>
          <cell r="N31">
            <v>1688.6511314264965</v>
          </cell>
          <cell r="O31">
            <v>844.32179999999994</v>
          </cell>
          <cell r="P31">
            <v>0.06</v>
          </cell>
          <cell r="Q31">
            <v>1789.9701993120862</v>
          </cell>
          <cell r="R31">
            <v>894.98110799999995</v>
          </cell>
          <cell r="S31">
            <v>0.06</v>
          </cell>
          <cell r="T31">
            <v>1897.3684112708113</v>
          </cell>
          <cell r="U31">
            <v>948.67997447999994</v>
          </cell>
        </row>
        <row r="32">
          <cell r="A32">
            <v>31</v>
          </cell>
          <cell r="B32">
            <v>1369.6910416000001</v>
          </cell>
          <cell r="C32">
            <v>684.84</v>
          </cell>
          <cell r="D32">
            <v>4.4999999999999998E-2</v>
          </cell>
          <cell r="E32">
            <v>1431.3271384720001</v>
          </cell>
          <cell r="F32">
            <v>715.66</v>
          </cell>
          <cell r="G32">
            <v>0.05</v>
          </cell>
          <cell r="H32">
            <v>1502.8934953956002</v>
          </cell>
          <cell r="I32">
            <v>751.44</v>
          </cell>
          <cell r="J32">
            <v>0.06</v>
          </cell>
          <cell r="K32">
            <v>1593.0671051193362</v>
          </cell>
          <cell r="L32">
            <v>796.53</v>
          </cell>
          <cell r="M32">
            <v>0.06</v>
          </cell>
          <cell r="N32">
            <v>1688.6511314264965</v>
          </cell>
          <cell r="O32">
            <v>844.32179999999994</v>
          </cell>
          <cell r="P32">
            <v>0.06</v>
          </cell>
          <cell r="Q32">
            <v>1789.9701993120862</v>
          </cell>
          <cell r="R32">
            <v>894.98110799999995</v>
          </cell>
          <cell r="S32">
            <v>0.06</v>
          </cell>
          <cell r="T32">
            <v>1897.3684112708113</v>
          </cell>
          <cell r="U32">
            <v>948.67997447999994</v>
          </cell>
        </row>
        <row r="33">
          <cell r="A33">
            <v>32</v>
          </cell>
          <cell r="B33">
            <v>1369.6910416000001</v>
          </cell>
          <cell r="C33">
            <v>684.84</v>
          </cell>
          <cell r="D33">
            <v>4.4999999999999998E-2</v>
          </cell>
          <cell r="E33">
            <v>1431.3271384720001</v>
          </cell>
          <cell r="F33">
            <v>715.66</v>
          </cell>
          <cell r="G33">
            <v>0.05</v>
          </cell>
          <cell r="H33">
            <v>1502.8934953956002</v>
          </cell>
          <cell r="I33">
            <v>751.44</v>
          </cell>
          <cell r="J33">
            <v>0.06</v>
          </cell>
          <cell r="K33">
            <v>1593.0671051193362</v>
          </cell>
          <cell r="L33">
            <v>796.53</v>
          </cell>
          <cell r="M33">
            <v>0.06</v>
          </cell>
          <cell r="N33">
            <v>1688.6511314264965</v>
          </cell>
          <cell r="O33">
            <v>844.32179999999994</v>
          </cell>
          <cell r="P33">
            <v>0.06</v>
          </cell>
          <cell r="Q33">
            <v>1789.9701993120862</v>
          </cell>
          <cell r="R33">
            <v>894.98110799999995</v>
          </cell>
          <cell r="S33">
            <v>0.06</v>
          </cell>
          <cell r="T33">
            <v>1897.3684112708113</v>
          </cell>
          <cell r="U33">
            <v>948.67997447999994</v>
          </cell>
        </row>
        <row r="34">
          <cell r="A34">
            <v>33</v>
          </cell>
          <cell r="B34">
            <v>1369.6910416000001</v>
          </cell>
          <cell r="C34">
            <v>684.84</v>
          </cell>
          <cell r="D34">
            <v>4.4999999999999998E-2</v>
          </cell>
          <cell r="E34">
            <v>1431.3271384720001</v>
          </cell>
          <cell r="F34">
            <v>715.66</v>
          </cell>
          <cell r="G34">
            <v>0.05</v>
          </cell>
          <cell r="H34">
            <v>1502.8934953956002</v>
          </cell>
          <cell r="I34">
            <v>751.44</v>
          </cell>
          <cell r="J34">
            <v>0.06</v>
          </cell>
          <cell r="K34">
            <v>1593.0671051193362</v>
          </cell>
          <cell r="L34">
            <v>796.53</v>
          </cell>
          <cell r="M34">
            <v>0.06</v>
          </cell>
          <cell r="N34">
            <v>1688.6511314264965</v>
          </cell>
          <cell r="O34">
            <v>844.32179999999994</v>
          </cell>
          <cell r="P34">
            <v>0.06</v>
          </cell>
          <cell r="Q34">
            <v>1789.9701993120862</v>
          </cell>
          <cell r="R34">
            <v>894.98110799999995</v>
          </cell>
          <cell r="S34">
            <v>0.06</v>
          </cell>
          <cell r="T34">
            <v>1897.3684112708113</v>
          </cell>
          <cell r="U34">
            <v>948.67997447999994</v>
          </cell>
        </row>
        <row r="35">
          <cell r="A35">
            <v>34</v>
          </cell>
          <cell r="B35">
            <v>1369.6910416000001</v>
          </cell>
          <cell r="C35">
            <v>684.84</v>
          </cell>
          <cell r="D35">
            <v>4.4999999999999998E-2</v>
          </cell>
          <cell r="E35">
            <v>1431.3271384720001</v>
          </cell>
          <cell r="F35">
            <v>715.66</v>
          </cell>
          <cell r="G35">
            <v>0.05</v>
          </cell>
          <cell r="H35">
            <v>1502.8934953956002</v>
          </cell>
          <cell r="I35">
            <v>751.44</v>
          </cell>
          <cell r="J35">
            <v>0.06</v>
          </cell>
          <cell r="K35">
            <v>1593.0671051193362</v>
          </cell>
          <cell r="L35">
            <v>796.53</v>
          </cell>
          <cell r="M35">
            <v>0.06</v>
          </cell>
          <cell r="N35">
            <v>1688.6511314264965</v>
          </cell>
          <cell r="O35">
            <v>844.32179999999994</v>
          </cell>
          <cell r="P35">
            <v>0.06</v>
          </cell>
          <cell r="Q35">
            <v>1789.9701993120862</v>
          </cell>
          <cell r="R35">
            <v>894.98110799999995</v>
          </cell>
          <cell r="S35">
            <v>0.06</v>
          </cell>
          <cell r="T35">
            <v>1897.3684112708113</v>
          </cell>
          <cell r="U35">
            <v>948.67997447999994</v>
          </cell>
        </row>
        <row r="36">
          <cell r="A36">
            <v>35</v>
          </cell>
          <cell r="B36">
            <v>1597.9542082</v>
          </cell>
          <cell r="C36">
            <v>798.97</v>
          </cell>
          <cell r="D36">
            <v>4.4999999999999998E-2</v>
          </cell>
          <cell r="E36">
            <v>1669.8621475689999</v>
          </cell>
          <cell r="F36">
            <v>834.93</v>
          </cell>
          <cell r="G36">
            <v>0.05</v>
          </cell>
          <cell r="H36">
            <v>1753.35525494745</v>
          </cell>
          <cell r="I36">
            <v>876.67</v>
          </cell>
          <cell r="J36">
            <v>0.06</v>
          </cell>
          <cell r="K36">
            <v>1858.5565702442971</v>
          </cell>
          <cell r="L36">
            <v>929.27</v>
          </cell>
          <cell r="M36">
            <v>0.06</v>
          </cell>
          <cell r="N36">
            <v>1970.0699644589549</v>
          </cell>
          <cell r="O36">
            <v>985.02620000000002</v>
          </cell>
          <cell r="P36">
            <v>0.06</v>
          </cell>
          <cell r="Q36">
            <v>2088.2741623264924</v>
          </cell>
          <cell r="R36">
            <v>1044.127772</v>
          </cell>
          <cell r="S36">
            <v>0.06</v>
          </cell>
          <cell r="T36">
            <v>2213.570612066082</v>
          </cell>
          <cell r="U36">
            <v>1106.7754383200001</v>
          </cell>
        </row>
        <row r="37">
          <cell r="A37">
            <v>36</v>
          </cell>
          <cell r="B37">
            <v>1597.9542082</v>
          </cell>
          <cell r="C37">
            <v>798.97</v>
          </cell>
          <cell r="D37">
            <v>4.4999999999999998E-2</v>
          </cell>
          <cell r="E37">
            <v>1669.8621475689999</v>
          </cell>
          <cell r="F37">
            <v>834.93</v>
          </cell>
          <cell r="G37">
            <v>0.05</v>
          </cell>
          <cell r="H37">
            <v>1753.35525494745</v>
          </cell>
          <cell r="I37">
            <v>876.67</v>
          </cell>
          <cell r="J37">
            <v>0.06</v>
          </cell>
          <cell r="K37">
            <v>1858.5565702442971</v>
          </cell>
          <cell r="L37">
            <v>929.27</v>
          </cell>
          <cell r="M37">
            <v>0.06</v>
          </cell>
          <cell r="N37">
            <v>1970.0699644589549</v>
          </cell>
          <cell r="O37">
            <v>985.02620000000002</v>
          </cell>
          <cell r="P37">
            <v>0.06</v>
          </cell>
          <cell r="Q37">
            <v>2088.2741623264924</v>
          </cell>
          <cell r="R37">
            <v>1044.127772</v>
          </cell>
          <cell r="S37">
            <v>0.06</v>
          </cell>
          <cell r="T37">
            <v>2213.570612066082</v>
          </cell>
          <cell r="U37">
            <v>1106.7754383200001</v>
          </cell>
        </row>
        <row r="38">
          <cell r="A38">
            <v>37</v>
          </cell>
          <cell r="B38">
            <v>1597.9542082</v>
          </cell>
          <cell r="C38">
            <v>798.97</v>
          </cell>
          <cell r="D38">
            <v>4.4999999999999998E-2</v>
          </cell>
          <cell r="E38">
            <v>1669.8621475689999</v>
          </cell>
          <cell r="F38">
            <v>834.93</v>
          </cell>
          <cell r="G38">
            <v>0.05</v>
          </cell>
          <cell r="H38">
            <v>1753.35525494745</v>
          </cell>
          <cell r="I38">
            <v>876.67</v>
          </cell>
          <cell r="J38">
            <v>0.06</v>
          </cell>
          <cell r="K38">
            <v>1858.5565702442971</v>
          </cell>
          <cell r="L38">
            <v>929.27</v>
          </cell>
          <cell r="M38">
            <v>0.06</v>
          </cell>
          <cell r="N38">
            <v>1970.0699644589549</v>
          </cell>
          <cell r="O38">
            <v>985.02620000000002</v>
          </cell>
          <cell r="P38">
            <v>0.06</v>
          </cell>
          <cell r="Q38">
            <v>2088.2741623264924</v>
          </cell>
          <cell r="R38">
            <v>1044.127772</v>
          </cell>
          <cell r="S38">
            <v>0.06</v>
          </cell>
          <cell r="T38">
            <v>2213.570612066082</v>
          </cell>
          <cell r="U38">
            <v>1106.7754383200001</v>
          </cell>
        </row>
        <row r="39">
          <cell r="A39">
            <v>38</v>
          </cell>
          <cell r="B39">
            <v>1597.9542082</v>
          </cell>
          <cell r="C39">
            <v>798.97</v>
          </cell>
          <cell r="D39">
            <v>4.4999999999999998E-2</v>
          </cell>
          <cell r="E39">
            <v>1669.8621475689999</v>
          </cell>
          <cell r="F39">
            <v>834.93</v>
          </cell>
          <cell r="G39">
            <v>0.05</v>
          </cell>
          <cell r="H39">
            <v>1753.35525494745</v>
          </cell>
          <cell r="I39">
            <v>876.67</v>
          </cell>
          <cell r="J39">
            <v>0.06</v>
          </cell>
          <cell r="K39">
            <v>1858.5565702442971</v>
          </cell>
          <cell r="L39">
            <v>929.27</v>
          </cell>
          <cell r="M39">
            <v>0.06</v>
          </cell>
          <cell r="N39">
            <v>1970.0699644589549</v>
          </cell>
          <cell r="O39">
            <v>985.02620000000002</v>
          </cell>
          <cell r="P39">
            <v>0.06</v>
          </cell>
          <cell r="Q39">
            <v>2088.2741623264924</v>
          </cell>
          <cell r="R39">
            <v>1044.127772</v>
          </cell>
          <cell r="S39">
            <v>0.06</v>
          </cell>
          <cell r="T39">
            <v>2213.570612066082</v>
          </cell>
          <cell r="U39">
            <v>1106.7754383200001</v>
          </cell>
        </row>
        <row r="40">
          <cell r="A40">
            <v>39</v>
          </cell>
          <cell r="B40">
            <v>1597.9542082</v>
          </cell>
          <cell r="C40">
            <v>798.97</v>
          </cell>
          <cell r="D40">
            <v>4.4999999999999998E-2</v>
          </cell>
          <cell r="E40">
            <v>1669.8621475689999</v>
          </cell>
          <cell r="F40">
            <v>834.93</v>
          </cell>
          <cell r="G40">
            <v>0.05</v>
          </cell>
          <cell r="H40">
            <v>1753.35525494745</v>
          </cell>
          <cell r="I40">
            <v>876.67</v>
          </cell>
          <cell r="J40">
            <v>0.06</v>
          </cell>
          <cell r="K40">
            <v>1858.5565702442971</v>
          </cell>
          <cell r="L40">
            <v>929.27</v>
          </cell>
          <cell r="M40">
            <v>0.06</v>
          </cell>
          <cell r="N40">
            <v>1970.0699644589549</v>
          </cell>
          <cell r="O40">
            <v>985.02620000000002</v>
          </cell>
          <cell r="P40">
            <v>0.06</v>
          </cell>
          <cell r="Q40">
            <v>2088.2741623264924</v>
          </cell>
          <cell r="R40">
            <v>1044.127772</v>
          </cell>
          <cell r="S40">
            <v>0.06</v>
          </cell>
          <cell r="T40">
            <v>2213.570612066082</v>
          </cell>
          <cell r="U40">
            <v>1106.7754383200001</v>
          </cell>
        </row>
        <row r="41">
          <cell r="A41">
            <v>40</v>
          </cell>
          <cell r="B41">
            <v>1597.9542082</v>
          </cell>
          <cell r="C41">
            <v>798.97</v>
          </cell>
          <cell r="D41">
            <v>4.4999999999999998E-2</v>
          </cell>
          <cell r="E41">
            <v>1669.8621475689999</v>
          </cell>
          <cell r="F41">
            <v>834.93</v>
          </cell>
          <cell r="G41">
            <v>0.05</v>
          </cell>
          <cell r="H41">
            <v>1753.35525494745</v>
          </cell>
          <cell r="I41">
            <v>876.67</v>
          </cell>
          <cell r="J41">
            <v>0.06</v>
          </cell>
          <cell r="K41">
            <v>1858.5565702442971</v>
          </cell>
          <cell r="L41">
            <v>929.27</v>
          </cell>
          <cell r="M41">
            <v>0.06</v>
          </cell>
          <cell r="N41">
            <v>1970.0699644589549</v>
          </cell>
          <cell r="O41">
            <v>985.02620000000002</v>
          </cell>
          <cell r="P41">
            <v>0.06</v>
          </cell>
          <cell r="Q41">
            <v>2088.2741623264924</v>
          </cell>
          <cell r="R41">
            <v>1044.127772</v>
          </cell>
          <cell r="S41">
            <v>0.06</v>
          </cell>
          <cell r="T41">
            <v>2213.570612066082</v>
          </cell>
          <cell r="U41">
            <v>1106.7754383200001</v>
          </cell>
        </row>
      </sheetData>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IBO"/>
      <sheetName val="CARATULA"/>
      <sheetName val="2ª FEB"/>
      <sheetName val="TABULADOR"/>
      <sheetName val="ISR"/>
      <sheetName val="TARIFAS"/>
    </sheetNames>
    <sheetDataSet>
      <sheetData sheetId="0" refreshError="1"/>
      <sheetData sheetId="1" refreshError="1"/>
      <sheetData sheetId="2" refreshError="1"/>
      <sheetData sheetId="3">
        <row r="9">
          <cell r="B9">
            <v>1</v>
          </cell>
          <cell r="C9" t="str">
            <v>TCE3</v>
          </cell>
          <cell r="D9" t="str">
            <v>A</v>
          </cell>
          <cell r="E9">
            <v>30020.3</v>
          </cell>
          <cell r="F9">
            <v>5503.02</v>
          </cell>
          <cell r="G9">
            <v>24517.279999999999</v>
          </cell>
          <cell r="H9">
            <v>0</v>
          </cell>
          <cell r="I9">
            <v>46</v>
          </cell>
          <cell r="J9">
            <v>23</v>
          </cell>
          <cell r="K9">
            <v>12</v>
          </cell>
        </row>
        <row r="10">
          <cell r="B10">
            <v>2</v>
          </cell>
          <cell r="C10" t="str">
            <v>TCE2</v>
          </cell>
          <cell r="D10" t="str">
            <v>A</v>
          </cell>
          <cell r="E10">
            <v>18438.52</v>
          </cell>
          <cell r="F10">
            <v>2829.34</v>
          </cell>
          <cell r="G10">
            <v>15609.18</v>
          </cell>
          <cell r="H10">
            <v>336</v>
          </cell>
          <cell r="I10">
            <v>46</v>
          </cell>
          <cell r="J10">
            <v>23</v>
          </cell>
          <cell r="K10">
            <v>8</v>
          </cell>
        </row>
        <row r="11">
          <cell r="B11">
            <v>3</v>
          </cell>
          <cell r="C11" t="str">
            <v>TCE1</v>
          </cell>
          <cell r="D11" t="str">
            <v>B</v>
          </cell>
          <cell r="E11">
            <v>14724.38</v>
          </cell>
          <cell r="F11">
            <v>2036</v>
          </cell>
          <cell r="G11">
            <v>12688.38</v>
          </cell>
          <cell r="H11">
            <v>336</v>
          </cell>
          <cell r="I11">
            <v>46</v>
          </cell>
          <cell r="J11">
            <v>23</v>
          </cell>
          <cell r="K11">
            <v>8</v>
          </cell>
        </row>
        <row r="12">
          <cell r="B12">
            <v>4</v>
          </cell>
          <cell r="C12" t="str">
            <v>TCE1</v>
          </cell>
          <cell r="D12" t="str">
            <v>B</v>
          </cell>
          <cell r="E12">
            <v>12859.54</v>
          </cell>
          <cell r="F12">
            <v>1637.67</v>
          </cell>
          <cell r="G12">
            <v>11221.87</v>
          </cell>
          <cell r="H12">
            <v>336</v>
          </cell>
          <cell r="I12">
            <v>46</v>
          </cell>
          <cell r="J12">
            <v>23</v>
          </cell>
          <cell r="K12">
            <v>8</v>
          </cell>
        </row>
        <row r="13">
          <cell r="B13">
            <v>5</v>
          </cell>
          <cell r="C13" t="str">
            <v>TEC2</v>
          </cell>
          <cell r="D13" t="str">
            <v>B</v>
          </cell>
          <cell r="E13">
            <v>10870.53</v>
          </cell>
          <cell r="F13">
            <v>1212.82</v>
          </cell>
          <cell r="G13">
            <v>9657.7100000000009</v>
          </cell>
          <cell r="H13">
            <v>336</v>
          </cell>
          <cell r="I13">
            <v>46</v>
          </cell>
          <cell r="J13">
            <v>23</v>
          </cell>
          <cell r="K13">
            <v>8</v>
          </cell>
        </row>
        <row r="14">
          <cell r="B14">
            <v>6</v>
          </cell>
          <cell r="C14" t="str">
            <v>ANE2</v>
          </cell>
          <cell r="D14" t="str">
            <v>C</v>
          </cell>
          <cell r="E14">
            <v>9493.6</v>
          </cell>
          <cell r="F14">
            <v>946.4</v>
          </cell>
          <cell r="G14">
            <v>8547.2000000000007</v>
          </cell>
          <cell r="H14">
            <v>336</v>
          </cell>
          <cell r="I14">
            <v>46</v>
          </cell>
          <cell r="J14">
            <v>23</v>
          </cell>
          <cell r="K14">
            <v>8</v>
          </cell>
        </row>
        <row r="15">
          <cell r="B15">
            <v>7</v>
          </cell>
          <cell r="C15" t="str">
            <v>ANE2</v>
          </cell>
          <cell r="D15" t="str">
            <v>C</v>
          </cell>
          <cell r="E15">
            <v>9304.3799999999992</v>
          </cell>
          <cell r="F15">
            <v>912.49</v>
          </cell>
          <cell r="G15">
            <v>8391.89</v>
          </cell>
          <cell r="H15">
            <v>336</v>
          </cell>
          <cell r="I15">
            <v>46</v>
          </cell>
          <cell r="J15">
            <v>23</v>
          </cell>
          <cell r="K15">
            <v>8</v>
          </cell>
        </row>
        <row r="16">
          <cell r="B16">
            <v>8</v>
          </cell>
          <cell r="C16" t="str">
            <v>ANE2</v>
          </cell>
          <cell r="D16" t="str">
            <v>C</v>
          </cell>
          <cell r="E16">
            <v>8239.41</v>
          </cell>
          <cell r="F16">
            <v>728.6</v>
          </cell>
          <cell r="G16">
            <v>7510.8099999999995</v>
          </cell>
          <cell r="H16">
            <v>336</v>
          </cell>
          <cell r="I16">
            <v>46</v>
          </cell>
          <cell r="J16">
            <v>23</v>
          </cell>
          <cell r="K16">
            <v>8</v>
          </cell>
        </row>
        <row r="17">
          <cell r="B17">
            <v>9</v>
          </cell>
          <cell r="C17" t="str">
            <v>ANE2</v>
          </cell>
          <cell r="D17" t="str">
            <v>C</v>
          </cell>
          <cell r="E17">
            <v>10312.35</v>
          </cell>
          <cell r="F17">
            <v>1093.5899999999999</v>
          </cell>
          <cell r="G17">
            <v>9218.76</v>
          </cell>
          <cell r="H17">
            <v>336</v>
          </cell>
          <cell r="I17">
            <v>46</v>
          </cell>
          <cell r="J17">
            <v>23</v>
          </cell>
          <cell r="K17">
            <v>8</v>
          </cell>
        </row>
        <row r="18">
          <cell r="B18">
            <v>10</v>
          </cell>
          <cell r="C18" t="str">
            <v>ANE2</v>
          </cell>
          <cell r="D18" t="str">
            <v>C</v>
          </cell>
          <cell r="E18">
            <v>6965.45</v>
          </cell>
          <cell r="F18">
            <v>546.98</v>
          </cell>
          <cell r="G18">
            <v>6418.4699999999993</v>
          </cell>
          <cell r="H18">
            <v>336</v>
          </cell>
          <cell r="I18">
            <v>46</v>
          </cell>
          <cell r="J18">
            <v>23</v>
          </cell>
          <cell r="K18">
            <v>8</v>
          </cell>
        </row>
        <row r="19">
          <cell r="B19">
            <v>11</v>
          </cell>
          <cell r="C19" t="str">
            <v>ANE2</v>
          </cell>
          <cell r="D19" t="str">
            <v>C</v>
          </cell>
          <cell r="E19">
            <v>6571.18</v>
          </cell>
          <cell r="F19">
            <v>504.09</v>
          </cell>
          <cell r="G19">
            <v>6067.09</v>
          </cell>
          <cell r="H19">
            <v>336</v>
          </cell>
          <cell r="I19">
            <v>46</v>
          </cell>
          <cell r="J19">
            <v>23</v>
          </cell>
          <cell r="K19">
            <v>8</v>
          </cell>
        </row>
        <row r="20">
          <cell r="B20">
            <v>12</v>
          </cell>
          <cell r="C20" t="str">
            <v>ANE2</v>
          </cell>
          <cell r="D20" t="str">
            <v>C</v>
          </cell>
          <cell r="E20">
            <v>9671.2199999999993</v>
          </cell>
          <cell r="F20">
            <v>978.23</v>
          </cell>
          <cell r="G20">
            <v>8692.99</v>
          </cell>
          <cell r="H20">
            <v>336</v>
          </cell>
          <cell r="I20">
            <v>46</v>
          </cell>
          <cell r="J20">
            <v>23</v>
          </cell>
          <cell r="K20">
            <v>8</v>
          </cell>
        </row>
        <row r="21">
          <cell r="B21">
            <v>13</v>
          </cell>
          <cell r="C21" t="str">
            <v>TEC2</v>
          </cell>
          <cell r="D21" t="str">
            <v>B</v>
          </cell>
          <cell r="E21">
            <v>11431.38</v>
          </cell>
          <cell r="F21">
            <v>1332.62</v>
          </cell>
          <cell r="G21">
            <v>10098.759999999998</v>
          </cell>
          <cell r="H21">
            <v>336</v>
          </cell>
          <cell r="I21">
            <v>46</v>
          </cell>
          <cell r="J21">
            <v>23</v>
          </cell>
          <cell r="K21">
            <v>8</v>
          </cell>
        </row>
        <row r="22">
          <cell r="B22">
            <v>14</v>
          </cell>
          <cell r="C22" t="str">
            <v>ANE2</v>
          </cell>
          <cell r="D22" t="str">
            <v>C</v>
          </cell>
          <cell r="E22">
            <v>9860.7000000000007</v>
          </cell>
          <cell r="F22">
            <v>1012.18</v>
          </cell>
          <cell r="G22">
            <v>8848.52</v>
          </cell>
          <cell r="H22">
            <v>336</v>
          </cell>
          <cell r="I22">
            <v>46</v>
          </cell>
          <cell r="J22">
            <v>23</v>
          </cell>
          <cell r="K22">
            <v>8</v>
          </cell>
        </row>
        <row r="23">
          <cell r="B23">
            <v>15</v>
          </cell>
          <cell r="C23" t="str">
            <v>ANE2</v>
          </cell>
          <cell r="D23" t="str">
            <v>C</v>
          </cell>
          <cell r="E23">
            <v>6788.19</v>
          </cell>
          <cell r="F23">
            <v>527.70000000000005</v>
          </cell>
          <cell r="G23">
            <v>6260.49</v>
          </cell>
          <cell r="H23">
            <v>336</v>
          </cell>
          <cell r="I23">
            <v>46</v>
          </cell>
          <cell r="J23">
            <v>23</v>
          </cell>
          <cell r="K23">
            <v>8</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
      <sheetName val="1"/>
      <sheetName val="partida"/>
      <sheetName val="HM_AnualMes2021_211018_0208"/>
      <sheetName val="Hoja1"/>
      <sheetName val="Hoja3"/>
      <sheetName val="Hoja4"/>
      <sheetName val="Hoja5"/>
      <sheetName val="Hoja2"/>
      <sheetName val="Consulta"/>
    </sheetNames>
    <sheetDataSet>
      <sheetData sheetId="0"/>
      <sheetData sheetId="1"/>
      <sheetData sheetId="2"/>
      <sheetData sheetId="3" refreshError="1"/>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96"/>
  <sheetViews>
    <sheetView tabSelected="1" zoomScale="70" zoomScaleNormal="70" workbookViewId="0">
      <selection activeCell="H16" sqref="H16"/>
    </sheetView>
  </sheetViews>
  <sheetFormatPr baseColWidth="10" defaultColWidth="11" defaultRowHeight="18"/>
  <cols>
    <col min="1" max="1" width="8.140625" style="1" bestFit="1" customWidth="1"/>
    <col min="2" max="2" width="20.7109375" style="2" customWidth="1"/>
    <col min="3" max="3" width="11.140625" style="1" bestFit="1" customWidth="1"/>
    <col min="4" max="4" width="34.85546875" style="1" customWidth="1"/>
    <col min="5" max="5" width="25.42578125" style="1" bestFit="1" customWidth="1"/>
    <col min="6" max="6" width="7.7109375" style="1" bestFit="1" customWidth="1"/>
    <col min="7" max="7" width="23.7109375" style="1" customWidth="1"/>
    <col min="8" max="8" width="41.7109375" style="1" customWidth="1"/>
    <col min="9" max="9" width="6.85546875" style="1" customWidth="1"/>
    <col min="10" max="10" width="11.140625" style="1" bestFit="1" customWidth="1"/>
    <col min="11" max="11" width="34.85546875" style="1" customWidth="1"/>
    <col min="12" max="12" width="26.42578125" style="1" bestFit="1" customWidth="1"/>
    <col min="13" max="13" width="7.7109375" style="1" bestFit="1" customWidth="1"/>
    <col min="14" max="14" width="23.7109375" style="1" customWidth="1"/>
    <col min="15" max="15" width="41.7109375" style="1" customWidth="1"/>
    <col min="16" max="16384" width="11" style="1"/>
  </cols>
  <sheetData>
    <row r="1" spans="1:42" s="61" customFormat="1" ht="15.75">
      <c r="A1" s="67" t="s">
        <v>831</v>
      </c>
      <c r="B1" s="67"/>
      <c r="C1" s="67"/>
      <c r="D1" s="67"/>
      <c r="E1" s="67"/>
      <c r="F1" s="67"/>
      <c r="G1" s="67"/>
      <c r="H1" s="67"/>
      <c r="I1" s="67"/>
      <c r="J1" s="67"/>
      <c r="K1" s="67"/>
      <c r="L1" s="67"/>
      <c r="M1" s="67"/>
      <c r="N1" s="67"/>
      <c r="O1" s="67"/>
      <c r="P1" s="66"/>
      <c r="Q1" s="66"/>
      <c r="R1" s="66"/>
      <c r="S1" s="66"/>
      <c r="T1" s="66"/>
    </row>
    <row r="2" spans="1:42" s="61" customFormat="1" ht="15.75">
      <c r="A2" s="67" t="s">
        <v>830</v>
      </c>
      <c r="B2" s="67"/>
      <c r="C2" s="67"/>
      <c r="D2" s="67"/>
      <c r="E2" s="67"/>
      <c r="F2" s="67"/>
      <c r="G2" s="67"/>
      <c r="H2" s="67"/>
      <c r="I2" s="67"/>
      <c r="J2" s="67"/>
      <c r="K2" s="67"/>
      <c r="L2" s="67"/>
      <c r="M2" s="67"/>
      <c r="N2" s="67"/>
      <c r="O2" s="67"/>
      <c r="P2" s="66"/>
      <c r="Q2" s="66"/>
      <c r="R2" s="66"/>
      <c r="S2" s="66"/>
      <c r="T2" s="66"/>
    </row>
    <row r="3" spans="1:42" s="61" customFormat="1" ht="15.75">
      <c r="A3" s="67" t="s">
        <v>829</v>
      </c>
      <c r="B3" s="67"/>
      <c r="C3" s="67"/>
      <c r="D3" s="67"/>
      <c r="E3" s="67"/>
      <c r="F3" s="67"/>
      <c r="G3" s="67"/>
      <c r="H3" s="67"/>
      <c r="I3" s="67"/>
      <c r="J3" s="67"/>
      <c r="K3" s="67"/>
      <c r="L3" s="67"/>
      <c r="M3" s="67"/>
      <c r="N3" s="67"/>
      <c r="O3" s="67"/>
      <c r="P3" s="66"/>
      <c r="Q3" s="66"/>
      <c r="R3" s="66"/>
      <c r="S3" s="66"/>
      <c r="T3" s="66"/>
    </row>
    <row r="4" spans="1:42" s="61" customFormat="1" ht="15.75">
      <c r="A4" s="67" t="s">
        <v>828</v>
      </c>
      <c r="B4" s="67"/>
      <c r="C4" s="67"/>
      <c r="D4" s="67"/>
      <c r="E4" s="67"/>
      <c r="F4" s="67"/>
      <c r="G4" s="67"/>
      <c r="H4" s="67"/>
      <c r="I4" s="67"/>
      <c r="J4" s="67"/>
      <c r="K4" s="67"/>
      <c r="L4" s="67"/>
      <c r="M4" s="67"/>
      <c r="N4" s="67"/>
      <c r="O4" s="67"/>
      <c r="P4" s="66"/>
      <c r="Q4" s="66"/>
      <c r="R4" s="66"/>
      <c r="S4" s="66"/>
      <c r="T4" s="66"/>
    </row>
    <row r="5" spans="1:42" s="61" customFormat="1" ht="15.75">
      <c r="A5" s="66"/>
      <c r="B5" s="68"/>
      <c r="C5" s="66"/>
      <c r="D5" s="66"/>
      <c r="E5" s="66"/>
      <c r="F5" s="66"/>
      <c r="G5" s="66"/>
      <c r="H5" s="66"/>
      <c r="I5" s="66"/>
      <c r="J5" s="66"/>
      <c r="K5" s="66"/>
      <c r="L5" s="66"/>
      <c r="M5" s="66"/>
      <c r="N5" s="66"/>
      <c r="O5" s="66"/>
      <c r="P5" s="66"/>
      <c r="Q5" s="66"/>
      <c r="R5" s="66"/>
      <c r="S5" s="66"/>
      <c r="T5" s="66"/>
      <c r="U5" s="65"/>
      <c r="V5" s="65"/>
      <c r="W5" s="65"/>
      <c r="X5" s="65"/>
      <c r="Y5" s="65"/>
      <c r="AA5" s="65"/>
      <c r="AB5" s="65"/>
      <c r="AC5" s="65"/>
      <c r="AD5" s="65"/>
      <c r="AE5" s="65"/>
      <c r="AF5" s="65"/>
      <c r="AG5" s="65"/>
      <c r="AJ5" s="65"/>
      <c r="AK5" s="65"/>
      <c r="AL5" s="65"/>
      <c r="AM5" s="65"/>
      <c r="AN5" s="65"/>
      <c r="AO5" s="65"/>
      <c r="AP5" s="65"/>
    </row>
    <row r="6" spans="1:42" s="61" customFormat="1" ht="15.75">
      <c r="A6" s="67" t="s">
        <v>827</v>
      </c>
      <c r="B6" s="67"/>
      <c r="C6" s="67"/>
      <c r="D6" s="67"/>
      <c r="E6" s="67"/>
      <c r="F6" s="67"/>
      <c r="G6" s="67"/>
      <c r="H6" s="67"/>
      <c r="I6" s="67"/>
      <c r="J6" s="67"/>
      <c r="K6" s="67"/>
      <c r="L6" s="67"/>
      <c r="M6" s="67"/>
      <c r="N6" s="67"/>
      <c r="O6" s="67"/>
      <c r="P6" s="66"/>
      <c r="Q6" s="66"/>
      <c r="R6" s="66"/>
      <c r="S6" s="66"/>
      <c r="T6" s="66"/>
      <c r="U6" s="65"/>
      <c r="AB6" s="65"/>
      <c r="AC6" s="65"/>
      <c r="AK6" s="65"/>
      <c r="AL6" s="65"/>
    </row>
    <row r="7" spans="1:42" s="59" customFormat="1" ht="15">
      <c r="A7" s="64"/>
      <c r="B7" s="63"/>
      <c r="D7" s="61"/>
      <c r="H7" s="60"/>
      <c r="K7" s="62"/>
      <c r="M7" s="61"/>
      <c r="Q7" s="60"/>
    </row>
    <row r="8" spans="1:42" ht="18.75" thickBot="1">
      <c r="A8" s="58"/>
      <c r="B8" s="57"/>
      <c r="C8" s="56"/>
      <c r="D8" s="53"/>
      <c r="E8" s="53"/>
      <c r="F8" s="53"/>
      <c r="G8" s="53"/>
      <c r="H8" s="53"/>
      <c r="I8" s="53"/>
      <c r="J8" s="55"/>
      <c r="K8" s="53"/>
      <c r="M8" s="53"/>
      <c r="N8" s="53"/>
      <c r="O8" s="54" t="s">
        <v>826</v>
      </c>
      <c r="P8" s="53"/>
      <c r="Q8" s="53"/>
      <c r="R8" s="53"/>
      <c r="S8" s="53"/>
      <c r="T8" s="53"/>
    </row>
    <row r="9" spans="1:42" ht="19.5" thickTop="1" thickBot="1">
      <c r="A9" s="52" t="s">
        <v>825</v>
      </c>
      <c r="B9" s="52" t="s">
        <v>824</v>
      </c>
      <c r="C9" s="50" t="s">
        <v>823</v>
      </c>
      <c r="D9" s="50"/>
      <c r="E9" s="50"/>
      <c r="F9" s="50"/>
      <c r="G9" s="50"/>
      <c r="H9" s="50"/>
      <c r="I9" s="51"/>
      <c r="J9" s="50" t="s">
        <v>822</v>
      </c>
      <c r="K9" s="50"/>
      <c r="L9" s="50"/>
      <c r="M9" s="50"/>
      <c r="N9" s="50"/>
      <c r="O9" s="50"/>
    </row>
    <row r="10" spans="1:42" ht="37.5" thickTop="1" thickBot="1">
      <c r="A10" s="49"/>
      <c r="B10" s="49"/>
      <c r="C10" s="45" t="s">
        <v>821</v>
      </c>
      <c r="D10" s="46" t="s">
        <v>820</v>
      </c>
      <c r="E10" s="47" t="s">
        <v>819</v>
      </c>
      <c r="F10" s="46" t="s">
        <v>818</v>
      </c>
      <c r="G10" s="45" t="s">
        <v>817</v>
      </c>
      <c r="H10" s="45" t="s">
        <v>816</v>
      </c>
      <c r="I10" s="48"/>
      <c r="J10" s="45" t="s">
        <v>821</v>
      </c>
      <c r="K10" s="46" t="s">
        <v>820</v>
      </c>
      <c r="L10" s="47" t="s">
        <v>819</v>
      </c>
      <c r="M10" s="46" t="s">
        <v>818</v>
      </c>
      <c r="N10" s="45" t="s">
        <v>817</v>
      </c>
      <c r="O10" s="45" t="s">
        <v>816</v>
      </c>
    </row>
    <row r="11" spans="1:42" ht="18.75" thickTop="1">
      <c r="A11" s="44"/>
      <c r="B11" s="43"/>
      <c r="C11" s="39"/>
      <c r="D11" s="39"/>
      <c r="E11" s="41"/>
      <c r="F11" s="40"/>
      <c r="G11" s="39"/>
      <c r="H11" s="39"/>
      <c r="I11" s="42"/>
      <c r="J11" s="39"/>
      <c r="K11" s="39"/>
      <c r="L11" s="41"/>
      <c r="M11" s="40"/>
      <c r="N11" s="39"/>
      <c r="O11" s="39"/>
    </row>
    <row r="12" spans="1:42">
      <c r="A12" s="38"/>
      <c r="B12" s="37"/>
      <c r="C12" s="34"/>
      <c r="D12" s="34" t="s">
        <v>814</v>
      </c>
      <c r="E12" s="36">
        <v>30226165891</v>
      </c>
      <c r="F12" s="35"/>
      <c r="G12" s="34"/>
      <c r="H12" s="34"/>
      <c r="I12"/>
      <c r="J12" s="34"/>
      <c r="K12" s="34" t="s">
        <v>813</v>
      </c>
      <c r="L12" s="36">
        <f>+L14+L285+L287+L289+L291</f>
        <v>33735467666</v>
      </c>
      <c r="M12" s="35"/>
      <c r="N12" s="34"/>
      <c r="O12" s="34"/>
    </row>
    <row r="13" spans="1:42">
      <c r="A13" s="33"/>
      <c r="B13" s="32"/>
      <c r="C13" s="30"/>
      <c r="D13" s="30"/>
      <c r="E13" s="31">
        <v>0</v>
      </c>
      <c r="F13" s="30"/>
      <c r="G13" s="30"/>
      <c r="H13" s="30"/>
      <c r="I13"/>
      <c r="J13" s="30"/>
      <c r="K13" s="30"/>
      <c r="L13" s="31"/>
      <c r="M13" s="30"/>
      <c r="N13" s="30"/>
      <c r="O13" s="30"/>
    </row>
    <row r="14" spans="1:42">
      <c r="A14" s="29"/>
      <c r="B14" s="8" t="s">
        <v>815</v>
      </c>
      <c r="C14" s="5"/>
      <c r="D14" s="5" t="s">
        <v>814</v>
      </c>
      <c r="E14" s="7">
        <v>20796563911</v>
      </c>
      <c r="F14" s="6">
        <v>166</v>
      </c>
      <c r="G14" s="5"/>
      <c r="H14" s="28"/>
      <c r="I14"/>
      <c r="J14" s="5"/>
      <c r="K14" s="5" t="s">
        <v>813</v>
      </c>
      <c r="L14" s="7">
        <f>SUM(L18:L283)</f>
        <v>23947885162</v>
      </c>
      <c r="M14" s="6">
        <v>156</v>
      </c>
      <c r="N14" s="5"/>
      <c r="O14" s="5"/>
    </row>
    <row r="15" spans="1:42">
      <c r="A15"/>
      <c r="B15" s="3"/>
      <c r="C15"/>
      <c r="D15"/>
      <c r="E15"/>
      <c r="F15" s="9"/>
      <c r="G15"/>
      <c r="H15"/>
      <c r="I15"/>
      <c r="J15"/>
      <c r="K15"/>
      <c r="L15" s="4"/>
      <c r="M15" s="9"/>
      <c r="N15"/>
      <c r="O15"/>
    </row>
    <row r="16" spans="1:42">
      <c r="A16"/>
      <c r="B16" s="3"/>
      <c r="C16"/>
      <c r="D16"/>
      <c r="E16"/>
      <c r="F16" s="9"/>
      <c r="G16"/>
      <c r="H16"/>
      <c r="I16"/>
      <c r="J16"/>
      <c r="K16"/>
      <c r="L16"/>
      <c r="M16" s="9"/>
      <c r="N16"/>
      <c r="O16"/>
    </row>
    <row r="17" spans="1:15">
      <c r="A17"/>
      <c r="B17" s="3"/>
      <c r="C17"/>
      <c r="D17"/>
      <c r="E17"/>
      <c r="F17" s="9"/>
      <c r="G17"/>
      <c r="H17"/>
      <c r="I17"/>
      <c r="J17"/>
      <c r="K17"/>
      <c r="L17"/>
      <c r="M17" s="9"/>
      <c r="N17"/>
      <c r="O17"/>
    </row>
    <row r="18" spans="1:15" ht="90">
      <c r="A18" s="16">
        <v>1</v>
      </c>
      <c r="B18" s="19" t="s">
        <v>812</v>
      </c>
      <c r="C18" s="11">
        <v>61</v>
      </c>
      <c r="D18" s="26" t="s">
        <v>809</v>
      </c>
      <c r="E18" s="12">
        <v>10106455</v>
      </c>
      <c r="F18" s="11">
        <v>1</v>
      </c>
      <c r="G18" s="26" t="s">
        <v>811</v>
      </c>
      <c r="H18" s="26" t="s">
        <v>810</v>
      </c>
      <c r="I18" s="13"/>
      <c r="J18" s="11">
        <v>20</v>
      </c>
      <c r="K18" s="26" t="s">
        <v>809</v>
      </c>
      <c r="L18" s="12">
        <f>VLOOKUP(J18,'[1]Pp 2022'!$A$2:$B$157,2,FALSE)</f>
        <v>27318786</v>
      </c>
      <c r="M18" s="11">
        <v>1</v>
      </c>
      <c r="N18" s="26" t="s">
        <v>808</v>
      </c>
      <c r="O18" s="26" t="s">
        <v>807</v>
      </c>
    </row>
    <row r="19" spans="1:15" ht="75">
      <c r="A19" s="16">
        <v>1</v>
      </c>
      <c r="B19" s="19"/>
      <c r="C19" s="11">
        <v>21</v>
      </c>
      <c r="D19" s="26" t="s">
        <v>804</v>
      </c>
      <c r="E19" s="12">
        <v>127759052</v>
      </c>
      <c r="F19" s="11">
        <v>1</v>
      </c>
      <c r="G19" s="26" t="s">
        <v>806</v>
      </c>
      <c r="H19" s="26" t="s">
        <v>805</v>
      </c>
      <c r="I19" s="13"/>
      <c r="J19" s="11">
        <v>21</v>
      </c>
      <c r="K19" s="26" t="s">
        <v>804</v>
      </c>
      <c r="L19" s="12">
        <f>VLOOKUP(J19,'[1]Pp 2022'!$A$2:$B$157,2,FALSE)</f>
        <v>102334332</v>
      </c>
      <c r="M19" s="11">
        <v>1</v>
      </c>
      <c r="N19" s="26" t="s">
        <v>803</v>
      </c>
      <c r="O19" s="26" t="s">
        <v>802</v>
      </c>
    </row>
    <row r="20" spans="1:15" ht="60">
      <c r="A20" s="16">
        <v>1</v>
      </c>
      <c r="B20" s="19"/>
      <c r="C20" s="11">
        <v>40</v>
      </c>
      <c r="D20" s="26" t="s">
        <v>799</v>
      </c>
      <c r="E20" s="12">
        <v>95655621</v>
      </c>
      <c r="F20" s="11">
        <v>1</v>
      </c>
      <c r="G20" s="26" t="s">
        <v>801</v>
      </c>
      <c r="H20" s="26" t="s">
        <v>800</v>
      </c>
      <c r="I20" s="13"/>
      <c r="J20" s="11">
        <v>22</v>
      </c>
      <c r="K20" s="26" t="s">
        <v>799</v>
      </c>
      <c r="L20" s="12">
        <f>VLOOKUP(J20,'[1]Pp 2022'!$A$2:$B$157,2,FALSE)</f>
        <v>69509560</v>
      </c>
      <c r="M20" s="11">
        <v>1</v>
      </c>
      <c r="N20" s="26" t="s">
        <v>798</v>
      </c>
      <c r="O20" s="26" t="s">
        <v>797</v>
      </c>
    </row>
    <row r="21" spans="1:15">
      <c r="A21" s="16">
        <v>1</v>
      </c>
      <c r="B21" s="19"/>
      <c r="C21" s="27"/>
      <c r="D21" s="26"/>
      <c r="E21" s="12"/>
      <c r="F21" s="11"/>
      <c r="G21" s="26"/>
      <c r="H21" s="26"/>
      <c r="I21" s="13"/>
      <c r="J21" s="27"/>
      <c r="K21" s="26"/>
      <c r="L21" s="12"/>
      <c r="M21" s="11"/>
      <c r="N21" s="26"/>
      <c r="O21" s="26"/>
    </row>
    <row r="22" spans="1:15">
      <c r="A22" s="16"/>
      <c r="B22" s="15"/>
      <c r="C22" s="11"/>
      <c r="D22" s="10"/>
      <c r="E22" s="20"/>
      <c r="F22" s="11"/>
      <c r="G22" s="10"/>
      <c r="H22" s="10"/>
      <c r="I22" s="13"/>
      <c r="J22" s="11"/>
      <c r="K22" s="10"/>
      <c r="L22" s="20"/>
      <c r="M22" s="11"/>
      <c r="N22" s="10"/>
      <c r="O22" s="10"/>
    </row>
    <row r="23" spans="1:15" ht="75">
      <c r="A23" s="16">
        <v>2</v>
      </c>
      <c r="B23" s="19" t="s">
        <v>796</v>
      </c>
      <c r="C23" s="11">
        <v>23</v>
      </c>
      <c r="D23" s="10" t="s">
        <v>794</v>
      </c>
      <c r="E23" s="14">
        <v>19269089</v>
      </c>
      <c r="F23" s="11">
        <v>1</v>
      </c>
      <c r="G23" s="10" t="s">
        <v>795</v>
      </c>
      <c r="H23" s="10" t="s">
        <v>792</v>
      </c>
      <c r="I23" s="13"/>
      <c r="J23" s="11">
        <v>129</v>
      </c>
      <c r="K23" s="10" t="s">
        <v>794</v>
      </c>
      <c r="L23" s="12">
        <f>VLOOKUP(J23,'[1]Pp 2022'!$A$2:$B$157,2,FALSE)</f>
        <v>13663534</v>
      </c>
      <c r="M23" s="11">
        <v>1</v>
      </c>
      <c r="N23" s="10" t="s">
        <v>793</v>
      </c>
      <c r="O23" s="10" t="s">
        <v>792</v>
      </c>
    </row>
    <row r="24" spans="1:15" ht="60">
      <c r="A24" s="16">
        <v>2</v>
      </c>
      <c r="B24" s="19"/>
      <c r="C24" s="11">
        <v>24</v>
      </c>
      <c r="D24" s="10" t="s">
        <v>789</v>
      </c>
      <c r="E24" s="14">
        <v>24184305</v>
      </c>
      <c r="F24" s="11">
        <v>1</v>
      </c>
      <c r="G24" s="10" t="s">
        <v>791</v>
      </c>
      <c r="H24" s="10" t="s">
        <v>790</v>
      </c>
      <c r="I24" s="13"/>
      <c r="J24" s="11">
        <v>130</v>
      </c>
      <c r="K24" s="10" t="s">
        <v>789</v>
      </c>
      <c r="L24" s="12">
        <f>VLOOKUP(J24,'[1]Pp 2022'!$A$2:$B$157,2,FALSE)</f>
        <v>29847024</v>
      </c>
      <c r="M24" s="11">
        <v>1</v>
      </c>
      <c r="N24" s="10" t="s">
        <v>788</v>
      </c>
      <c r="O24" s="10" t="s">
        <v>787</v>
      </c>
    </row>
    <row r="25" spans="1:15" ht="60">
      <c r="A25" s="16">
        <v>2</v>
      </c>
      <c r="B25" s="19"/>
      <c r="C25" s="11">
        <v>25</v>
      </c>
      <c r="D25" s="10" t="s">
        <v>785</v>
      </c>
      <c r="E25" s="14">
        <v>27780013</v>
      </c>
      <c r="F25" s="11">
        <v>1</v>
      </c>
      <c r="G25" s="10" t="s">
        <v>786</v>
      </c>
      <c r="H25" s="10" t="s">
        <v>768</v>
      </c>
      <c r="I25" s="13"/>
      <c r="J25" s="11">
        <v>131</v>
      </c>
      <c r="K25" s="10" t="s">
        <v>785</v>
      </c>
      <c r="L25" s="12">
        <f>VLOOKUP(J25,'[1]Pp 2022'!$A$2:$B$157,2,FALSE)</f>
        <v>84821128</v>
      </c>
      <c r="M25" s="11">
        <v>1</v>
      </c>
      <c r="N25" s="10" t="s">
        <v>761</v>
      </c>
      <c r="O25" s="10" t="s">
        <v>784</v>
      </c>
    </row>
    <row r="26" spans="1:15" ht="75">
      <c r="A26" s="16">
        <v>2</v>
      </c>
      <c r="B26" s="19"/>
      <c r="C26" s="11">
        <v>26</v>
      </c>
      <c r="D26" s="10" t="s">
        <v>781</v>
      </c>
      <c r="E26" s="14">
        <v>4849730</v>
      </c>
      <c r="F26" s="11">
        <v>1</v>
      </c>
      <c r="G26" s="10" t="s">
        <v>783</v>
      </c>
      <c r="H26" s="10" t="s">
        <v>782</v>
      </c>
      <c r="I26" s="13"/>
      <c r="J26" s="11">
        <v>132</v>
      </c>
      <c r="K26" s="10" t="s">
        <v>781</v>
      </c>
      <c r="L26" s="12">
        <f>VLOOKUP(J26,'[1]Pp 2022'!$A$2:$B$157,2,FALSE)</f>
        <v>12617021</v>
      </c>
      <c r="M26" s="11">
        <v>1</v>
      </c>
      <c r="N26" s="10" t="s">
        <v>767</v>
      </c>
      <c r="O26" s="10" t="s">
        <v>780</v>
      </c>
    </row>
    <row r="27" spans="1:15" ht="135">
      <c r="A27" s="16">
        <v>2</v>
      </c>
      <c r="B27" s="19"/>
      <c r="C27" s="11">
        <v>27</v>
      </c>
      <c r="D27" s="10" t="s">
        <v>777</v>
      </c>
      <c r="E27" s="14">
        <v>7786756</v>
      </c>
      <c r="F27" s="11">
        <v>1</v>
      </c>
      <c r="G27" s="10" t="s">
        <v>779</v>
      </c>
      <c r="H27" s="10" t="s">
        <v>778</v>
      </c>
      <c r="I27" s="13"/>
      <c r="J27" s="11">
        <v>133</v>
      </c>
      <c r="K27" s="10" t="s">
        <v>777</v>
      </c>
      <c r="L27" s="12">
        <f>VLOOKUP(J27,'[1]Pp 2022'!$A$2:$B$157,2,FALSE)</f>
        <v>17994330</v>
      </c>
      <c r="M27" s="11">
        <v>1</v>
      </c>
      <c r="N27" s="10" t="s">
        <v>775</v>
      </c>
      <c r="O27" s="10" t="s">
        <v>776</v>
      </c>
    </row>
    <row r="28" spans="1:15" ht="60">
      <c r="A28" s="16">
        <v>2</v>
      </c>
      <c r="B28" s="19"/>
      <c r="C28" s="11">
        <v>32</v>
      </c>
      <c r="D28" s="10" t="s">
        <v>773</v>
      </c>
      <c r="E28" s="14">
        <v>39518584</v>
      </c>
      <c r="F28" s="11">
        <v>1</v>
      </c>
      <c r="G28" s="10" t="s">
        <v>775</v>
      </c>
      <c r="H28" s="10" t="s">
        <v>774</v>
      </c>
      <c r="I28" s="13"/>
      <c r="J28" s="11">
        <v>134</v>
      </c>
      <c r="K28" s="10" t="s">
        <v>773</v>
      </c>
      <c r="L28" s="12">
        <f>VLOOKUP(J28,'[1]Pp 2022'!$A$2:$B$157,2,FALSE)</f>
        <v>8955975</v>
      </c>
      <c r="M28" s="11">
        <v>1</v>
      </c>
      <c r="N28" s="10" t="s">
        <v>772</v>
      </c>
      <c r="O28" s="10" t="s">
        <v>771</v>
      </c>
    </row>
    <row r="29" spans="1:15" ht="60">
      <c r="A29" s="16">
        <v>2</v>
      </c>
      <c r="B29" s="19"/>
      <c r="C29" s="11">
        <v>28</v>
      </c>
      <c r="D29" s="10" t="s">
        <v>770</v>
      </c>
      <c r="E29" s="14">
        <v>11439887</v>
      </c>
      <c r="F29" s="11">
        <v>1</v>
      </c>
      <c r="G29" s="10" t="s">
        <v>772</v>
      </c>
      <c r="H29" s="10" t="s">
        <v>771</v>
      </c>
      <c r="I29" s="13"/>
      <c r="J29" s="11">
        <v>135</v>
      </c>
      <c r="K29" s="10" t="s">
        <v>770</v>
      </c>
      <c r="L29" s="12">
        <f>VLOOKUP(J29,'[1]Pp 2022'!$A$2:$B$157,2,FALSE)</f>
        <v>23991200</v>
      </c>
      <c r="M29" s="11">
        <v>1</v>
      </c>
      <c r="N29" s="10" t="s">
        <v>769</v>
      </c>
      <c r="O29" s="10" t="s">
        <v>768</v>
      </c>
    </row>
    <row r="30" spans="1:15" ht="75">
      <c r="A30" s="16"/>
      <c r="B30" s="19"/>
      <c r="C30" s="11">
        <v>31</v>
      </c>
      <c r="D30" s="10" t="s">
        <v>765</v>
      </c>
      <c r="E30" s="14">
        <v>6793853</v>
      </c>
      <c r="F30" s="11">
        <v>1</v>
      </c>
      <c r="G30" s="10" t="s">
        <v>767</v>
      </c>
      <c r="H30" s="10" t="s">
        <v>766</v>
      </c>
      <c r="I30" s="13"/>
      <c r="J30" s="11">
        <v>136</v>
      </c>
      <c r="K30" s="10" t="s">
        <v>765</v>
      </c>
      <c r="L30" s="12">
        <f>VLOOKUP(J30,'[1]Pp 2022'!$A$2:$B$157,2,FALSE)</f>
        <v>5359990</v>
      </c>
      <c r="M30" s="11">
        <v>1</v>
      </c>
      <c r="N30" s="10" t="s">
        <v>764</v>
      </c>
      <c r="O30" s="10" t="s">
        <v>763</v>
      </c>
    </row>
    <row r="31" spans="1:15" ht="60">
      <c r="A31" s="16"/>
      <c r="B31" s="19"/>
      <c r="C31" s="11">
        <v>29</v>
      </c>
      <c r="D31" s="10" t="s">
        <v>762</v>
      </c>
      <c r="E31" s="14">
        <v>45763197</v>
      </c>
      <c r="F31" s="11">
        <v>1</v>
      </c>
      <c r="G31" s="10" t="s">
        <v>761</v>
      </c>
      <c r="H31" s="10" t="s">
        <v>760</v>
      </c>
      <c r="I31" s="13"/>
      <c r="J31" s="13"/>
      <c r="K31" s="13"/>
      <c r="L31" s="13"/>
      <c r="M31" s="11"/>
      <c r="N31" s="10"/>
      <c r="O31" s="10"/>
    </row>
    <row r="32" spans="1:15" ht="45">
      <c r="A32" s="16"/>
      <c r="B32" s="19"/>
      <c r="C32" s="11">
        <v>30</v>
      </c>
      <c r="D32" s="10" t="s">
        <v>694</v>
      </c>
      <c r="E32" s="14">
        <v>206303978</v>
      </c>
      <c r="F32" s="11">
        <v>1</v>
      </c>
      <c r="G32" s="10" t="s">
        <v>759</v>
      </c>
      <c r="H32" s="10" t="s">
        <v>758</v>
      </c>
      <c r="I32" s="13"/>
      <c r="J32" s="13"/>
      <c r="K32" s="13"/>
      <c r="L32" s="13"/>
      <c r="M32" s="11"/>
      <c r="N32" s="10"/>
      <c r="O32" s="10"/>
    </row>
    <row r="33" spans="1:15">
      <c r="A33" s="16">
        <v>2</v>
      </c>
      <c r="B33" s="19"/>
      <c r="C33" s="11"/>
      <c r="D33" s="10"/>
      <c r="E33" s="14"/>
      <c r="F33" s="11"/>
      <c r="G33" s="10"/>
      <c r="H33" s="10"/>
      <c r="I33" s="13"/>
      <c r="J33" s="13"/>
      <c r="K33" s="13"/>
      <c r="L33" s="13"/>
      <c r="M33" s="11"/>
      <c r="N33" s="10"/>
      <c r="O33" s="10"/>
    </row>
    <row r="34" spans="1:15">
      <c r="A34" s="16"/>
      <c r="B34" s="15"/>
      <c r="C34" s="11"/>
      <c r="D34" s="10"/>
      <c r="E34" s="20"/>
      <c r="F34" s="11"/>
      <c r="G34" s="10"/>
      <c r="H34" s="10"/>
      <c r="I34" s="13"/>
      <c r="J34" s="11"/>
      <c r="K34" s="10"/>
      <c r="L34" s="20"/>
      <c r="M34" s="11"/>
      <c r="N34" s="10"/>
      <c r="O34" s="10"/>
    </row>
    <row r="35" spans="1:15" ht="45">
      <c r="A35" s="16">
        <v>3</v>
      </c>
      <c r="B35" s="19" t="s">
        <v>757</v>
      </c>
      <c r="C35" s="25">
        <v>4</v>
      </c>
      <c r="D35" s="10" t="s">
        <v>756</v>
      </c>
      <c r="E35" s="12">
        <v>148494355</v>
      </c>
      <c r="F35" s="25">
        <v>1</v>
      </c>
      <c r="G35" s="10" t="s">
        <v>755</v>
      </c>
      <c r="H35" s="10" t="s">
        <v>754</v>
      </c>
      <c r="I35" s="13"/>
      <c r="J35" s="25">
        <v>25</v>
      </c>
      <c r="K35" s="10" t="s">
        <v>753</v>
      </c>
      <c r="L35" s="12">
        <f>VLOOKUP(J35,'[1]Pp 2022'!$A$2:$B$157,2,FALSE)</f>
        <v>58140900</v>
      </c>
      <c r="M35" s="25">
        <v>1</v>
      </c>
      <c r="N35" s="10" t="s">
        <v>752</v>
      </c>
      <c r="O35" s="10" t="s">
        <v>752</v>
      </c>
    </row>
    <row r="36" spans="1:15" ht="75">
      <c r="A36" s="16">
        <v>3</v>
      </c>
      <c r="B36" s="19"/>
      <c r="C36" s="25">
        <v>5</v>
      </c>
      <c r="D36" s="10" t="s">
        <v>751</v>
      </c>
      <c r="E36" s="12">
        <v>54232675</v>
      </c>
      <c r="F36" s="25">
        <v>1</v>
      </c>
      <c r="G36" s="10" t="s">
        <v>737</v>
      </c>
      <c r="H36" s="10" t="s">
        <v>750</v>
      </c>
      <c r="I36" s="13"/>
      <c r="J36" s="25">
        <v>26</v>
      </c>
      <c r="K36" s="10" t="s">
        <v>749</v>
      </c>
      <c r="L36" s="12">
        <f>VLOOKUP(J36,'[1]Pp 2022'!$A$2:$B$157,2,FALSE)</f>
        <v>318549285</v>
      </c>
      <c r="M36" s="25">
        <v>1</v>
      </c>
      <c r="N36" s="10" t="s">
        <v>748</v>
      </c>
      <c r="O36" s="10" t="s">
        <v>748</v>
      </c>
    </row>
    <row r="37" spans="1:15" ht="75">
      <c r="A37" s="16">
        <v>3</v>
      </c>
      <c r="B37" s="19"/>
      <c r="C37" s="25">
        <v>6</v>
      </c>
      <c r="D37" s="10" t="s">
        <v>745</v>
      </c>
      <c r="E37" s="12">
        <v>10553379</v>
      </c>
      <c r="F37" s="25">
        <v>1</v>
      </c>
      <c r="G37" s="10" t="s">
        <v>747</v>
      </c>
      <c r="H37" s="10" t="s">
        <v>746</v>
      </c>
      <c r="I37" s="13"/>
      <c r="J37" s="25">
        <v>27</v>
      </c>
      <c r="K37" s="10" t="s">
        <v>745</v>
      </c>
      <c r="L37" s="12">
        <f>VLOOKUP(J37,'[1]Pp 2022'!$A$2:$B$157,2,FALSE)</f>
        <v>14582500</v>
      </c>
      <c r="M37" s="25">
        <v>1</v>
      </c>
      <c r="N37" s="10" t="s">
        <v>744</v>
      </c>
      <c r="O37" s="10" t="s">
        <v>744</v>
      </c>
    </row>
    <row r="38" spans="1:15" ht="30">
      <c r="A38" s="16">
        <v>3</v>
      </c>
      <c r="B38" s="19"/>
      <c r="C38" s="25">
        <v>7</v>
      </c>
      <c r="D38" s="10" t="s">
        <v>743</v>
      </c>
      <c r="E38" s="12">
        <v>6822608</v>
      </c>
      <c r="F38" s="25">
        <v>1</v>
      </c>
      <c r="G38" s="10" t="s">
        <v>740</v>
      </c>
      <c r="H38" s="10" t="s">
        <v>742</v>
      </c>
      <c r="I38" s="13"/>
      <c r="J38" s="25">
        <v>28</v>
      </c>
      <c r="K38" s="10" t="s">
        <v>741</v>
      </c>
      <c r="L38" s="12">
        <f>VLOOKUP(J38,'[1]Pp 2022'!$A$2:$B$157,2,FALSE)</f>
        <v>7310405</v>
      </c>
      <c r="M38" s="25">
        <v>1</v>
      </c>
      <c r="N38" s="10" t="s">
        <v>740</v>
      </c>
      <c r="O38" s="10" t="s">
        <v>740</v>
      </c>
    </row>
    <row r="39" spans="1:15" ht="30">
      <c r="A39" s="16">
        <v>3</v>
      </c>
      <c r="B39" s="19"/>
      <c r="C39" s="25">
        <v>8</v>
      </c>
      <c r="D39" s="10" t="s">
        <v>739</v>
      </c>
      <c r="E39" s="12">
        <v>105740201</v>
      </c>
      <c r="F39" s="25">
        <v>1</v>
      </c>
      <c r="G39" s="10" t="s">
        <v>738</v>
      </c>
      <c r="H39" s="10" t="s">
        <v>737</v>
      </c>
      <c r="I39" s="13"/>
      <c r="J39" s="25">
        <v>29</v>
      </c>
      <c r="K39" s="10" t="s">
        <v>736</v>
      </c>
      <c r="L39" s="12">
        <f>VLOOKUP(J39,'[1]Pp 2022'!$A$2:$B$157,2,FALSE)</f>
        <v>119962123</v>
      </c>
      <c r="M39" s="25">
        <v>1</v>
      </c>
      <c r="N39" s="10" t="s">
        <v>735</v>
      </c>
      <c r="O39" s="10" t="s">
        <v>735</v>
      </c>
    </row>
    <row r="40" spans="1:15" ht="75">
      <c r="A40" s="16">
        <v>3</v>
      </c>
      <c r="B40" s="19"/>
      <c r="C40" s="25">
        <v>9</v>
      </c>
      <c r="D40" s="10" t="s">
        <v>734</v>
      </c>
      <c r="E40" s="12">
        <v>34659920</v>
      </c>
      <c r="F40" s="25">
        <v>1</v>
      </c>
      <c r="G40" s="10" t="s">
        <v>733</v>
      </c>
      <c r="H40" s="10" t="s">
        <v>732</v>
      </c>
      <c r="I40" s="13"/>
      <c r="J40" s="25">
        <v>41</v>
      </c>
      <c r="K40" s="10" t="s">
        <v>731</v>
      </c>
      <c r="L40" s="12">
        <f>VLOOKUP(J40,'[1]Pp 2022'!$A$2:$B$157,2,FALSE)</f>
        <v>56819418</v>
      </c>
      <c r="M40" s="25">
        <v>1</v>
      </c>
      <c r="N40" s="10" t="s">
        <v>730</v>
      </c>
      <c r="O40" s="10" t="s">
        <v>730</v>
      </c>
    </row>
    <row r="41" spans="1:15">
      <c r="A41" s="16">
        <v>3</v>
      </c>
      <c r="B41" s="19"/>
      <c r="C41" s="10">
        <v>207</v>
      </c>
      <c r="D41" s="10" t="s">
        <v>729</v>
      </c>
      <c r="E41" s="12">
        <v>285165234</v>
      </c>
      <c r="F41" s="10"/>
      <c r="G41" s="10"/>
      <c r="H41" s="10"/>
      <c r="I41" s="13"/>
      <c r="J41" s="11">
        <v>207</v>
      </c>
      <c r="K41" s="10" t="s">
        <v>729</v>
      </c>
      <c r="L41" s="12">
        <f>VLOOKUP(J41,'[1]Pp 2022'!$A$2:$B$157,2,FALSE)</f>
        <v>817051831</v>
      </c>
      <c r="M41" s="10"/>
      <c r="N41" s="10"/>
      <c r="O41" s="10"/>
    </row>
    <row r="42" spans="1:15">
      <c r="A42" s="16">
        <v>3</v>
      </c>
      <c r="B42" s="19"/>
      <c r="C42" s="10">
        <v>208</v>
      </c>
      <c r="D42" s="10" t="s">
        <v>728</v>
      </c>
      <c r="E42" s="12">
        <v>200000000</v>
      </c>
      <c r="F42" s="10"/>
      <c r="G42" s="10"/>
      <c r="H42" s="10"/>
      <c r="I42" s="13"/>
      <c r="J42" s="11">
        <v>208</v>
      </c>
      <c r="K42" s="10" t="s">
        <v>728</v>
      </c>
      <c r="L42" s="12">
        <f>VLOOKUP(J42,'[1]Pp 2022'!$A$2:$B$157,2,FALSE)</f>
        <v>674709353</v>
      </c>
      <c r="M42" s="10"/>
      <c r="N42" s="10"/>
      <c r="O42" s="10"/>
    </row>
    <row r="43" spans="1:15">
      <c r="A43" s="16">
        <v>3</v>
      </c>
      <c r="B43" s="19"/>
      <c r="C43" s="10">
        <v>209</v>
      </c>
      <c r="D43" s="10" t="s">
        <v>727</v>
      </c>
      <c r="E43" s="12">
        <v>991099758</v>
      </c>
      <c r="F43" s="10"/>
      <c r="G43" s="10"/>
      <c r="H43" s="10"/>
      <c r="I43" s="13"/>
      <c r="J43" s="11">
        <v>209</v>
      </c>
      <c r="K43" s="10" t="s">
        <v>726</v>
      </c>
      <c r="L43" s="12">
        <f>VLOOKUP(J43,'[1]Pp 2022'!$A$2:$B$157,2,FALSE)</f>
        <v>682666361</v>
      </c>
      <c r="M43" s="10"/>
      <c r="N43" s="10"/>
      <c r="O43" s="10"/>
    </row>
    <row r="44" spans="1:15">
      <c r="A44" s="16">
        <v>3</v>
      </c>
      <c r="B44" s="19"/>
      <c r="C44" s="10"/>
      <c r="D44" s="10"/>
      <c r="E44" s="12"/>
      <c r="F44" s="10"/>
      <c r="G44" s="10"/>
      <c r="H44" s="10"/>
      <c r="I44" s="13"/>
      <c r="J44" s="10"/>
      <c r="K44" s="10"/>
      <c r="L44" s="12"/>
      <c r="M44" s="10"/>
      <c r="N44" s="10"/>
      <c r="O44" s="10"/>
    </row>
    <row r="45" spans="1:15">
      <c r="A45" s="16">
        <v>3</v>
      </c>
      <c r="B45" s="19"/>
      <c r="C45" s="10"/>
      <c r="D45" s="10"/>
      <c r="E45" s="12"/>
      <c r="F45" s="10"/>
      <c r="G45" s="10"/>
      <c r="H45" s="10"/>
      <c r="I45" s="13"/>
      <c r="J45" s="10"/>
      <c r="K45" s="10"/>
      <c r="L45" s="12"/>
      <c r="M45" s="10"/>
      <c r="N45" s="10"/>
      <c r="O45" s="10"/>
    </row>
    <row r="46" spans="1:15">
      <c r="A46" s="16">
        <v>3</v>
      </c>
      <c r="B46" s="19"/>
      <c r="C46" s="10"/>
      <c r="D46" s="10"/>
      <c r="E46" s="12"/>
      <c r="F46" s="10"/>
      <c r="G46" s="10"/>
      <c r="H46" s="10"/>
      <c r="I46" s="13"/>
      <c r="J46" s="10"/>
      <c r="K46" s="10"/>
      <c r="L46" s="12"/>
      <c r="M46" s="10"/>
      <c r="N46" s="10"/>
      <c r="O46" s="10"/>
    </row>
    <row r="47" spans="1:15">
      <c r="A47" s="16">
        <v>3</v>
      </c>
      <c r="B47" s="19"/>
      <c r="C47" s="10"/>
      <c r="D47" s="10"/>
      <c r="E47" s="12"/>
      <c r="F47" s="10"/>
      <c r="G47" s="10"/>
      <c r="H47" s="10"/>
      <c r="I47" s="13"/>
      <c r="J47" s="10"/>
      <c r="K47" s="10"/>
      <c r="L47" s="12"/>
      <c r="M47" s="10"/>
      <c r="N47" s="10"/>
      <c r="O47" s="10"/>
    </row>
    <row r="48" spans="1:15">
      <c r="A48" s="16"/>
      <c r="B48" s="15"/>
      <c r="C48" s="11"/>
      <c r="D48" s="10"/>
      <c r="E48" s="20"/>
      <c r="F48" s="11"/>
      <c r="G48" s="10"/>
      <c r="H48" s="10"/>
      <c r="I48" s="13"/>
      <c r="J48" s="11"/>
      <c r="K48" s="10"/>
      <c r="L48" s="20"/>
      <c r="M48" s="11"/>
      <c r="N48" s="10"/>
      <c r="O48" s="10"/>
    </row>
    <row r="49" spans="1:15" ht="30">
      <c r="A49" s="16">
        <v>4</v>
      </c>
      <c r="B49" s="19" t="s">
        <v>725</v>
      </c>
      <c r="C49" s="11">
        <v>150</v>
      </c>
      <c r="D49" s="10" t="s">
        <v>724</v>
      </c>
      <c r="E49" s="14">
        <v>800630477</v>
      </c>
      <c r="F49" s="11">
        <v>1</v>
      </c>
      <c r="G49" s="10" t="s">
        <v>708</v>
      </c>
      <c r="H49" s="10" t="s">
        <v>710</v>
      </c>
      <c r="I49" s="13"/>
      <c r="J49" s="11">
        <v>40</v>
      </c>
      <c r="K49" s="10" t="s">
        <v>723</v>
      </c>
      <c r="L49" s="12">
        <f>VLOOKUP(J49,'[1]Pp 2022'!$A$2:$B$157,2,FALSE)</f>
        <v>961417571</v>
      </c>
      <c r="M49" s="11">
        <v>1</v>
      </c>
      <c r="N49" s="10" t="s">
        <v>708</v>
      </c>
      <c r="O49" s="10" t="s">
        <v>707</v>
      </c>
    </row>
    <row r="50" spans="1:15" ht="30">
      <c r="A50" s="16">
        <v>4</v>
      </c>
      <c r="B50" s="19"/>
      <c r="C50" s="11">
        <v>151</v>
      </c>
      <c r="D50" s="10" t="s">
        <v>722</v>
      </c>
      <c r="E50" s="14">
        <v>296898077</v>
      </c>
      <c r="F50" s="11">
        <v>1</v>
      </c>
      <c r="G50" s="10" t="s">
        <v>721</v>
      </c>
      <c r="H50" s="10" t="s">
        <v>720</v>
      </c>
      <c r="I50" s="13"/>
      <c r="J50" s="11">
        <v>95</v>
      </c>
      <c r="K50" s="10" t="s">
        <v>719</v>
      </c>
      <c r="L50" s="12">
        <f>VLOOKUP(J50,'[1]Pp 2022'!$A$2:$B$157,2,FALSE)</f>
        <v>350887142</v>
      </c>
      <c r="M50" s="11">
        <v>1</v>
      </c>
      <c r="N50" s="10" t="s">
        <v>718</v>
      </c>
      <c r="O50" s="10" t="s">
        <v>717</v>
      </c>
    </row>
    <row r="51" spans="1:15" ht="75">
      <c r="A51" s="16">
        <v>4</v>
      </c>
      <c r="B51" s="19"/>
      <c r="C51" s="11">
        <v>162</v>
      </c>
      <c r="D51" s="10" t="s">
        <v>716</v>
      </c>
      <c r="E51" s="14">
        <v>21111862</v>
      </c>
      <c r="F51" s="11">
        <v>1</v>
      </c>
      <c r="G51" s="10" t="s">
        <v>715</v>
      </c>
      <c r="H51" s="10" t="s">
        <v>714</v>
      </c>
      <c r="I51" s="13"/>
      <c r="J51" s="11">
        <v>99</v>
      </c>
      <c r="K51" s="10" t="s">
        <v>713</v>
      </c>
      <c r="L51" s="12">
        <f>VLOOKUP(J51,'[1]Pp 2022'!$A$2:$B$157,2,FALSE)</f>
        <v>22386570</v>
      </c>
      <c r="M51" s="11">
        <v>1</v>
      </c>
      <c r="N51" s="10" t="s">
        <v>712</v>
      </c>
      <c r="O51" s="10" t="s">
        <v>711</v>
      </c>
    </row>
    <row r="52" spans="1:15" ht="45">
      <c r="A52" s="16">
        <v>4</v>
      </c>
      <c r="B52" s="19"/>
      <c r="C52" s="11">
        <v>163</v>
      </c>
      <c r="D52" s="10" t="s">
        <v>709</v>
      </c>
      <c r="E52" s="14">
        <v>111669822</v>
      </c>
      <c r="F52" s="11">
        <v>1</v>
      </c>
      <c r="G52" s="10" t="s">
        <v>708</v>
      </c>
      <c r="H52" s="10" t="s">
        <v>710</v>
      </c>
      <c r="I52" s="13"/>
      <c r="J52" s="11">
        <v>100</v>
      </c>
      <c r="K52" s="10" t="s">
        <v>709</v>
      </c>
      <c r="L52" s="12">
        <f>VLOOKUP(J52,'[1]Pp 2022'!$A$2:$B$157,2,FALSE)</f>
        <v>99657034</v>
      </c>
      <c r="M52" s="11">
        <v>1</v>
      </c>
      <c r="N52" s="10" t="s">
        <v>708</v>
      </c>
      <c r="O52" s="10" t="s">
        <v>707</v>
      </c>
    </row>
    <row r="53" spans="1:15" ht="105">
      <c r="A53" s="16">
        <v>4</v>
      </c>
      <c r="B53" s="24"/>
      <c r="C53" s="11">
        <v>164</v>
      </c>
      <c r="D53" s="10" t="s">
        <v>706</v>
      </c>
      <c r="E53" s="13">
        <v>6598103</v>
      </c>
      <c r="F53" s="11">
        <v>1</v>
      </c>
      <c r="G53" s="10" t="s">
        <v>705</v>
      </c>
      <c r="H53" s="10" t="s">
        <v>704</v>
      </c>
      <c r="I53" s="13"/>
      <c r="J53" s="11">
        <v>105</v>
      </c>
      <c r="K53" s="10" t="s">
        <v>703</v>
      </c>
      <c r="L53" s="12">
        <f>VLOOKUP(J53,'[1]Pp 2022'!$A$2:$B$157,2,FALSE)</f>
        <v>7700000</v>
      </c>
      <c r="M53" s="11">
        <v>1</v>
      </c>
      <c r="N53" s="10" t="s">
        <v>702</v>
      </c>
      <c r="O53" s="10" t="s">
        <v>701</v>
      </c>
    </row>
    <row r="54" spans="1:15" ht="120">
      <c r="A54" s="16">
        <v>4</v>
      </c>
      <c r="B54" s="23"/>
      <c r="C54" s="11">
        <v>165</v>
      </c>
      <c r="D54" s="10" t="s">
        <v>700</v>
      </c>
      <c r="E54" s="13">
        <v>34899925</v>
      </c>
      <c r="F54" s="11">
        <v>1</v>
      </c>
      <c r="G54" s="10" t="s">
        <v>699</v>
      </c>
      <c r="H54" s="10" t="s">
        <v>698</v>
      </c>
      <c r="I54" s="13"/>
      <c r="J54" s="11">
        <v>107</v>
      </c>
      <c r="K54" s="10" t="s">
        <v>697</v>
      </c>
      <c r="L54" s="12">
        <f>VLOOKUP(J54,'[1]Pp 2022'!$A$2:$B$157,2,FALSE)</f>
        <v>17277855</v>
      </c>
      <c r="M54" s="11">
        <v>1</v>
      </c>
      <c r="N54" s="10" t="s">
        <v>696</v>
      </c>
      <c r="O54" s="10" t="s">
        <v>695</v>
      </c>
    </row>
    <row r="55" spans="1:15" ht="60">
      <c r="A55" s="16">
        <v>4</v>
      </c>
      <c r="B55" s="23"/>
      <c r="C55" s="11"/>
      <c r="D55" s="10"/>
      <c r="E55" s="13"/>
      <c r="F55" s="11"/>
      <c r="G55" s="10"/>
      <c r="H55" s="10"/>
      <c r="I55" s="13"/>
      <c r="J55" s="11">
        <v>150</v>
      </c>
      <c r="K55" s="10" t="s">
        <v>694</v>
      </c>
      <c r="L55" s="12">
        <f>VLOOKUP(J55,'[1]Pp 2022'!$A$2:$B$157,2,FALSE)</f>
        <v>217892022</v>
      </c>
      <c r="M55" s="11">
        <v>1</v>
      </c>
      <c r="N55" s="10" t="s">
        <v>693</v>
      </c>
      <c r="O55" s="10" t="s">
        <v>692</v>
      </c>
    </row>
    <row r="56" spans="1:15">
      <c r="A56" s="16"/>
      <c r="B56" s="15"/>
      <c r="C56" s="11"/>
      <c r="D56" s="10"/>
      <c r="E56" s="20"/>
      <c r="F56" s="11"/>
      <c r="G56" s="10"/>
      <c r="H56" s="10"/>
      <c r="I56" s="13"/>
      <c r="J56" s="11"/>
      <c r="K56" s="10"/>
      <c r="L56" s="20"/>
      <c r="M56" s="11"/>
      <c r="N56" s="10"/>
      <c r="O56" s="10"/>
    </row>
    <row r="57" spans="1:15" ht="90">
      <c r="A57" s="16">
        <v>5</v>
      </c>
      <c r="B57" s="19" t="s">
        <v>691</v>
      </c>
      <c r="C57" s="11">
        <v>63</v>
      </c>
      <c r="D57" s="10" t="s">
        <v>690</v>
      </c>
      <c r="E57" s="14">
        <v>88709581</v>
      </c>
      <c r="F57" s="11">
        <v>1</v>
      </c>
      <c r="G57" s="10" t="s">
        <v>689</v>
      </c>
      <c r="H57" s="10" t="s">
        <v>688</v>
      </c>
      <c r="I57" s="13"/>
      <c r="J57" s="11">
        <v>73</v>
      </c>
      <c r="K57" s="10" t="s">
        <v>687</v>
      </c>
      <c r="L57" s="12">
        <f>VLOOKUP(J57,'[1]Pp 2022'!$A$2:$B$157,2,FALSE)</f>
        <v>86439886</v>
      </c>
      <c r="M57" s="11">
        <v>1</v>
      </c>
      <c r="N57" s="10" t="s">
        <v>686</v>
      </c>
      <c r="O57" s="10" t="s">
        <v>685</v>
      </c>
    </row>
    <row r="58" spans="1:15" ht="105">
      <c r="A58" s="16">
        <v>5</v>
      </c>
      <c r="B58" s="19"/>
      <c r="C58" s="11">
        <v>72</v>
      </c>
      <c r="D58" s="10" t="s">
        <v>684</v>
      </c>
      <c r="E58" s="14">
        <v>98661437</v>
      </c>
      <c r="F58" s="11">
        <v>1</v>
      </c>
      <c r="G58" s="10" t="s">
        <v>683</v>
      </c>
      <c r="H58" s="10" t="s">
        <v>682</v>
      </c>
      <c r="I58" s="13"/>
      <c r="J58" s="11">
        <v>74</v>
      </c>
      <c r="K58" s="10" t="s">
        <v>681</v>
      </c>
      <c r="L58" s="12">
        <f>VLOOKUP(J58,'[1]Pp 2022'!$A$2:$B$157,2,FALSE)</f>
        <v>115694404</v>
      </c>
      <c r="M58" s="11">
        <v>1</v>
      </c>
      <c r="N58" s="10" t="s">
        <v>680</v>
      </c>
      <c r="O58" s="10" t="s">
        <v>679</v>
      </c>
    </row>
    <row r="59" spans="1:15" hidden="1">
      <c r="A59" s="16">
        <v>5</v>
      </c>
      <c r="B59" s="19"/>
      <c r="C59" s="11"/>
      <c r="D59" s="10"/>
      <c r="E59" s="14"/>
      <c r="F59" s="11"/>
      <c r="G59" s="10"/>
      <c r="H59" s="10"/>
      <c r="I59" s="13"/>
      <c r="J59" s="11"/>
      <c r="K59" s="10"/>
      <c r="L59" s="14"/>
      <c r="M59" s="11"/>
      <c r="N59" s="10"/>
      <c r="O59" s="10"/>
    </row>
    <row r="60" spans="1:15" hidden="1">
      <c r="A60" s="16">
        <v>5</v>
      </c>
      <c r="B60" s="19"/>
      <c r="C60" s="11"/>
      <c r="D60" s="10"/>
      <c r="E60" s="14"/>
      <c r="F60" s="11"/>
      <c r="G60" s="10"/>
      <c r="H60" s="10"/>
      <c r="I60" s="13"/>
      <c r="J60" s="11"/>
      <c r="K60" s="10"/>
      <c r="L60" s="14"/>
      <c r="M60" s="11"/>
      <c r="N60" s="10"/>
      <c r="O60" s="10"/>
    </row>
    <row r="61" spans="1:15" hidden="1">
      <c r="A61" s="16">
        <v>5</v>
      </c>
      <c r="B61" s="19"/>
      <c r="C61" s="11"/>
      <c r="D61" s="10"/>
      <c r="E61" s="14"/>
      <c r="F61" s="11"/>
      <c r="G61" s="10"/>
      <c r="H61" s="10"/>
      <c r="I61" s="13"/>
      <c r="J61" s="11"/>
      <c r="K61" s="10"/>
      <c r="L61" s="14"/>
      <c r="M61" s="11"/>
      <c r="N61" s="10"/>
      <c r="O61" s="10"/>
    </row>
    <row r="62" spans="1:15" hidden="1">
      <c r="A62" s="16">
        <v>5</v>
      </c>
      <c r="B62" s="19"/>
      <c r="C62" s="11"/>
      <c r="D62" s="10"/>
      <c r="E62" s="14"/>
      <c r="F62" s="11"/>
      <c r="G62" s="10"/>
      <c r="H62" s="10"/>
      <c r="I62" s="13"/>
      <c r="J62" s="11"/>
      <c r="K62" s="10"/>
      <c r="L62" s="14"/>
      <c r="M62" s="11"/>
      <c r="N62" s="10"/>
      <c r="O62" s="10"/>
    </row>
    <row r="63" spans="1:15" hidden="1">
      <c r="A63" s="16">
        <v>5</v>
      </c>
      <c r="B63" s="19"/>
      <c r="C63" s="11"/>
      <c r="D63" s="10"/>
      <c r="E63" s="14"/>
      <c r="F63" s="11"/>
      <c r="G63" s="10"/>
      <c r="H63" s="10"/>
      <c r="I63" s="13"/>
      <c r="J63" s="11"/>
      <c r="K63" s="10"/>
      <c r="L63" s="14"/>
      <c r="M63" s="11"/>
      <c r="N63" s="10"/>
      <c r="O63" s="10"/>
    </row>
    <row r="64" spans="1:15" hidden="1">
      <c r="A64" s="16">
        <v>5</v>
      </c>
      <c r="B64" s="19"/>
      <c r="C64" s="11"/>
      <c r="D64" s="10"/>
      <c r="E64" s="14"/>
      <c r="F64" s="11"/>
      <c r="G64" s="10"/>
      <c r="H64" s="10"/>
      <c r="I64" s="13"/>
      <c r="J64" s="11"/>
      <c r="K64" s="10"/>
      <c r="L64" s="14"/>
      <c r="M64" s="11"/>
      <c r="N64" s="10"/>
      <c r="O64" s="10"/>
    </row>
    <row r="65" spans="1:15" hidden="1">
      <c r="A65" s="16">
        <v>5</v>
      </c>
      <c r="B65" s="19"/>
      <c r="C65" s="11"/>
      <c r="D65" s="10"/>
      <c r="E65" s="14"/>
      <c r="F65" s="11"/>
      <c r="G65" s="10"/>
      <c r="H65" s="10"/>
      <c r="I65" s="13"/>
      <c r="J65" s="11"/>
      <c r="K65" s="10"/>
      <c r="L65" s="14"/>
      <c r="M65" s="11"/>
      <c r="N65" s="10"/>
      <c r="O65" s="10"/>
    </row>
    <row r="66" spans="1:15" hidden="1">
      <c r="A66" s="16">
        <v>5</v>
      </c>
      <c r="B66" s="19"/>
      <c r="C66" s="11"/>
      <c r="D66" s="10"/>
      <c r="E66" s="14"/>
      <c r="F66" s="11"/>
      <c r="G66" s="10"/>
      <c r="H66" s="10"/>
      <c r="I66" s="13"/>
      <c r="J66" s="11"/>
      <c r="K66" s="10"/>
      <c r="L66" s="14"/>
      <c r="M66" s="11"/>
      <c r="N66" s="10"/>
      <c r="O66" s="10"/>
    </row>
    <row r="67" spans="1:15" hidden="1">
      <c r="A67" s="16"/>
      <c r="B67" s="15"/>
      <c r="C67" s="11"/>
      <c r="D67" s="10"/>
      <c r="E67" s="20"/>
      <c r="F67" s="11"/>
      <c r="G67" s="10"/>
      <c r="H67" s="10"/>
      <c r="I67" s="13"/>
      <c r="J67" s="11"/>
      <c r="K67" s="10"/>
      <c r="L67" s="20"/>
      <c r="M67" s="11"/>
      <c r="N67" s="10"/>
      <c r="O67" s="10"/>
    </row>
    <row r="68" spans="1:15">
      <c r="A68" s="16"/>
      <c r="B68" s="15"/>
      <c r="C68" s="11"/>
      <c r="D68" s="10"/>
      <c r="E68" s="20"/>
      <c r="F68" s="11"/>
      <c r="G68" s="10"/>
      <c r="H68" s="10"/>
      <c r="I68" s="13"/>
      <c r="J68" s="11"/>
      <c r="K68" s="10"/>
      <c r="L68" s="20"/>
      <c r="M68" s="11"/>
      <c r="N68" s="10"/>
      <c r="O68" s="10"/>
    </row>
    <row r="69" spans="1:15" ht="60">
      <c r="A69" s="16">
        <v>6</v>
      </c>
      <c r="B69" s="19" t="s">
        <v>678</v>
      </c>
      <c r="C69" s="11">
        <v>121</v>
      </c>
      <c r="D69" s="10" t="s">
        <v>677</v>
      </c>
      <c r="E69" s="14">
        <v>31269125</v>
      </c>
      <c r="F69" s="11">
        <v>1</v>
      </c>
      <c r="G69" s="10" t="s">
        <v>676</v>
      </c>
      <c r="H69" s="10" t="s">
        <v>675</v>
      </c>
      <c r="I69" s="13"/>
      <c r="J69" s="11">
        <v>140</v>
      </c>
      <c r="K69" s="10" t="s">
        <v>674</v>
      </c>
      <c r="L69" s="12">
        <f>VLOOKUP(J69,'[1]Pp 2022'!$A$2:$B$157,2,FALSE)</f>
        <v>31188742</v>
      </c>
      <c r="M69" s="11">
        <v>1</v>
      </c>
      <c r="N69" s="10" t="s">
        <v>665</v>
      </c>
      <c r="O69" s="10" t="s">
        <v>673</v>
      </c>
    </row>
    <row r="70" spans="1:15" ht="75">
      <c r="A70" s="16">
        <v>6</v>
      </c>
      <c r="B70" s="19"/>
      <c r="C70" s="11">
        <v>116</v>
      </c>
      <c r="D70" s="10" t="s">
        <v>672</v>
      </c>
      <c r="E70" s="14">
        <v>28597995</v>
      </c>
      <c r="F70" s="11">
        <v>1</v>
      </c>
      <c r="G70" s="10" t="s">
        <v>670</v>
      </c>
      <c r="H70" s="10" t="s">
        <v>669</v>
      </c>
      <c r="I70" s="13"/>
      <c r="J70" s="11">
        <v>141</v>
      </c>
      <c r="K70" s="10" t="s">
        <v>671</v>
      </c>
      <c r="L70" s="12">
        <f>VLOOKUP(J70,'[1]Pp 2022'!$A$2:$B$157,2,FALSE)</f>
        <v>37516268</v>
      </c>
      <c r="M70" s="11">
        <v>1</v>
      </c>
      <c r="N70" s="10" t="s">
        <v>670</v>
      </c>
      <c r="O70" s="10" t="s">
        <v>669</v>
      </c>
    </row>
    <row r="71" spans="1:15" ht="45">
      <c r="A71" s="16">
        <v>6</v>
      </c>
      <c r="B71" s="19"/>
      <c r="C71" s="11">
        <v>131</v>
      </c>
      <c r="D71" s="10" t="s">
        <v>668</v>
      </c>
      <c r="E71" s="14">
        <v>25921009</v>
      </c>
      <c r="F71" s="11">
        <v>1</v>
      </c>
      <c r="G71" s="10" t="s">
        <v>667</v>
      </c>
      <c r="H71" s="10" t="s">
        <v>664</v>
      </c>
      <c r="I71" s="13"/>
      <c r="J71" s="11">
        <v>142</v>
      </c>
      <c r="K71" s="10" t="s">
        <v>666</v>
      </c>
      <c r="L71" s="12">
        <f>VLOOKUP(J71,'[1]Pp 2022'!$A$2:$B$157,2,FALSE)</f>
        <v>47045405</v>
      </c>
      <c r="M71" s="11">
        <v>1</v>
      </c>
      <c r="N71" s="10" t="s">
        <v>665</v>
      </c>
      <c r="O71" s="10" t="s">
        <v>664</v>
      </c>
    </row>
    <row r="72" spans="1:15">
      <c r="A72" s="16">
        <v>6</v>
      </c>
      <c r="B72" s="19"/>
      <c r="C72" s="11"/>
      <c r="D72" s="10"/>
      <c r="E72" s="14"/>
      <c r="F72" s="11"/>
      <c r="G72" s="10"/>
      <c r="H72" s="10"/>
      <c r="I72" s="13"/>
      <c r="J72" s="11"/>
      <c r="K72" s="10"/>
      <c r="L72" s="14"/>
      <c r="M72" s="11"/>
      <c r="N72" s="10"/>
      <c r="O72" s="10"/>
    </row>
    <row r="73" spans="1:15">
      <c r="A73" s="16">
        <v>6</v>
      </c>
      <c r="B73" s="19"/>
      <c r="C73" s="11"/>
      <c r="D73" s="10"/>
      <c r="E73" s="20"/>
      <c r="F73" s="11"/>
      <c r="G73" s="10"/>
      <c r="H73" s="10"/>
      <c r="I73" s="13"/>
      <c r="J73" s="11"/>
      <c r="K73" s="10"/>
      <c r="L73" s="20"/>
      <c r="M73" s="11"/>
      <c r="N73" s="10"/>
      <c r="O73" s="10"/>
    </row>
    <row r="74" spans="1:15">
      <c r="A74" s="16"/>
      <c r="B74" s="15"/>
      <c r="C74" s="11"/>
      <c r="D74" s="10"/>
      <c r="E74" s="20"/>
      <c r="F74" s="11"/>
      <c r="G74" s="10"/>
      <c r="H74" s="10"/>
      <c r="I74" s="13"/>
      <c r="J74" s="11"/>
      <c r="K74" s="10"/>
      <c r="L74" s="20"/>
      <c r="M74" s="11"/>
      <c r="N74" s="10"/>
      <c r="O74" s="10"/>
    </row>
    <row r="75" spans="1:15" ht="45">
      <c r="A75" s="16">
        <v>7</v>
      </c>
      <c r="B75" s="19" t="s">
        <v>663</v>
      </c>
      <c r="C75" s="11">
        <v>80</v>
      </c>
      <c r="D75" s="10" t="s">
        <v>662</v>
      </c>
      <c r="E75" s="14">
        <v>24811994</v>
      </c>
      <c r="F75" s="11">
        <v>1</v>
      </c>
      <c r="G75" s="10" t="s">
        <v>659</v>
      </c>
      <c r="H75" s="10" t="s">
        <v>661</v>
      </c>
      <c r="I75" s="13"/>
      <c r="J75" s="11">
        <v>146</v>
      </c>
      <c r="K75" s="10" t="s">
        <v>660</v>
      </c>
      <c r="L75" s="12">
        <f>VLOOKUP(J75,'[1]Pp 2022'!$A$2:$B$157,2,FALSE)</f>
        <v>35491104</v>
      </c>
      <c r="M75" s="11">
        <v>1</v>
      </c>
      <c r="N75" s="10" t="s">
        <v>659</v>
      </c>
      <c r="O75" s="10" t="s">
        <v>658</v>
      </c>
    </row>
    <row r="76" spans="1:15" ht="60">
      <c r="A76" s="16">
        <v>7</v>
      </c>
      <c r="B76" s="19"/>
      <c r="C76" s="11">
        <v>85</v>
      </c>
      <c r="D76" s="10" t="s">
        <v>657</v>
      </c>
      <c r="E76" s="14">
        <v>28711662</v>
      </c>
      <c r="F76" s="11">
        <v>1</v>
      </c>
      <c r="G76" s="10" t="s">
        <v>656</v>
      </c>
      <c r="H76" s="10" t="s">
        <v>655</v>
      </c>
      <c r="I76" s="13"/>
      <c r="J76" s="11">
        <v>147</v>
      </c>
      <c r="K76" s="10" t="s">
        <v>654</v>
      </c>
      <c r="L76" s="12">
        <f>VLOOKUP(J76,'[1]Pp 2022'!$A$2:$B$157,2,FALSE)</f>
        <v>24267357</v>
      </c>
      <c r="M76" s="11">
        <v>1</v>
      </c>
      <c r="N76" s="10" t="s">
        <v>653</v>
      </c>
      <c r="O76" s="10" t="s">
        <v>652</v>
      </c>
    </row>
    <row r="77" spans="1:15" ht="165">
      <c r="A77" s="16">
        <v>7</v>
      </c>
      <c r="B77" s="19"/>
      <c r="C77" s="11">
        <v>86</v>
      </c>
      <c r="D77" s="10" t="s">
        <v>651</v>
      </c>
      <c r="E77" s="14">
        <v>28888828</v>
      </c>
      <c r="F77" s="11">
        <v>1</v>
      </c>
      <c r="G77" s="10" t="s">
        <v>650</v>
      </c>
      <c r="H77" s="10" t="s">
        <v>649</v>
      </c>
      <c r="I77" s="13"/>
      <c r="J77" s="11">
        <v>148</v>
      </c>
      <c r="K77" s="10" t="s">
        <v>648</v>
      </c>
      <c r="L77" s="12">
        <f>VLOOKUP(J77,'[1]Pp 2022'!$A$2:$B$157,2,FALSE)</f>
        <v>1924309</v>
      </c>
      <c r="M77" s="11">
        <v>1</v>
      </c>
      <c r="N77" s="10" t="s">
        <v>647</v>
      </c>
      <c r="O77" s="10" t="s">
        <v>646</v>
      </c>
    </row>
    <row r="78" spans="1:15" ht="180">
      <c r="A78" s="16">
        <v>7</v>
      </c>
      <c r="B78" s="19"/>
      <c r="C78" s="11">
        <v>88</v>
      </c>
      <c r="D78" s="22" t="s">
        <v>645</v>
      </c>
      <c r="E78" s="14">
        <v>10420637</v>
      </c>
      <c r="F78" s="11">
        <v>1</v>
      </c>
      <c r="G78" s="10" t="s">
        <v>644</v>
      </c>
      <c r="H78" s="10" t="s">
        <v>643</v>
      </c>
      <c r="I78" s="13"/>
      <c r="J78" s="11">
        <v>149</v>
      </c>
      <c r="K78" s="22" t="s">
        <v>642</v>
      </c>
      <c r="L78" s="12">
        <f>VLOOKUP(J78,'[1]Pp 2022'!$A$2:$B$157,2,FALSE)</f>
        <v>6364305</v>
      </c>
      <c r="M78" s="11">
        <v>1</v>
      </c>
      <c r="N78" s="10" t="s">
        <v>641</v>
      </c>
      <c r="O78" s="10" t="s">
        <v>640</v>
      </c>
    </row>
    <row r="79" spans="1:15" ht="60.75">
      <c r="A79" s="16">
        <v>7</v>
      </c>
      <c r="B79" s="19"/>
      <c r="C79" s="11">
        <v>89</v>
      </c>
      <c r="D79" s="22" t="s">
        <v>639</v>
      </c>
      <c r="E79" s="14">
        <v>43584162</v>
      </c>
      <c r="F79" s="11">
        <v>1</v>
      </c>
      <c r="G79" s="10" t="s">
        <v>638</v>
      </c>
      <c r="H79" s="10" t="s">
        <v>637</v>
      </c>
      <c r="I79" s="13"/>
      <c r="J79" s="11">
        <v>151</v>
      </c>
      <c r="K79" s="22" t="s">
        <v>636</v>
      </c>
      <c r="L79" s="12">
        <f>VLOOKUP(J79,'[1]Pp 2022'!$A$2:$B$157,2,FALSE)</f>
        <v>15903655</v>
      </c>
      <c r="M79" s="11">
        <v>1</v>
      </c>
      <c r="N79" s="10" t="s">
        <v>635</v>
      </c>
      <c r="O79" s="10" t="s">
        <v>634</v>
      </c>
    </row>
    <row r="80" spans="1:15" ht="60">
      <c r="A80" s="16">
        <v>7</v>
      </c>
      <c r="B80" s="19"/>
      <c r="C80" s="11"/>
      <c r="D80" s="10"/>
      <c r="E80" s="14"/>
      <c r="F80" s="11"/>
      <c r="G80" s="10"/>
      <c r="H80" s="10"/>
      <c r="I80" s="13"/>
      <c r="J80" s="11">
        <v>152</v>
      </c>
      <c r="K80" s="10" t="s">
        <v>633</v>
      </c>
      <c r="L80" s="12">
        <f>VLOOKUP(J80,'[1]Pp 2022'!$A$2:$B$157,2,FALSE)</f>
        <v>14748454</v>
      </c>
      <c r="M80" s="11">
        <v>1</v>
      </c>
      <c r="N80" s="10" t="s">
        <v>632</v>
      </c>
      <c r="O80" s="10" t="s">
        <v>631</v>
      </c>
    </row>
    <row r="81" spans="1:15" ht="45">
      <c r="A81" s="16">
        <v>7</v>
      </c>
      <c r="B81" s="19"/>
      <c r="C81" s="11"/>
      <c r="D81" s="10"/>
      <c r="E81" s="14"/>
      <c r="F81" s="11"/>
      <c r="G81" s="10"/>
      <c r="H81" s="10"/>
      <c r="I81" s="13"/>
      <c r="J81" s="11">
        <v>153</v>
      </c>
      <c r="K81" s="10" t="s">
        <v>630</v>
      </c>
      <c r="L81" s="12">
        <f>VLOOKUP(J81,'[1]Pp 2022'!$A$2:$B$157,2,FALSE)</f>
        <v>3513425</v>
      </c>
      <c r="M81" s="11">
        <v>1</v>
      </c>
      <c r="N81" s="10" t="s">
        <v>629</v>
      </c>
      <c r="O81" s="10" t="s">
        <v>628</v>
      </c>
    </row>
    <row r="82" spans="1:15" ht="45">
      <c r="A82" s="16">
        <v>7</v>
      </c>
      <c r="B82" s="19"/>
      <c r="C82" s="11"/>
      <c r="D82" s="10"/>
      <c r="E82" s="14"/>
      <c r="F82" s="11"/>
      <c r="G82" s="10"/>
      <c r="H82" s="10"/>
      <c r="I82" s="13"/>
      <c r="J82" s="11">
        <v>154</v>
      </c>
      <c r="K82" s="10" t="s">
        <v>627</v>
      </c>
      <c r="L82" s="12">
        <f>VLOOKUP(J82,'[1]Pp 2022'!$A$2:$B$157,2,FALSE)</f>
        <v>3437537</v>
      </c>
      <c r="M82" s="11">
        <v>1</v>
      </c>
      <c r="N82" s="10" t="s">
        <v>626</v>
      </c>
      <c r="O82" s="10" t="s">
        <v>625</v>
      </c>
    </row>
    <row r="83" spans="1:15" ht="135">
      <c r="A83" s="16">
        <v>7</v>
      </c>
      <c r="B83" s="19"/>
      <c r="C83" s="11"/>
      <c r="D83" s="10"/>
      <c r="E83" s="14"/>
      <c r="F83" s="11"/>
      <c r="G83" s="10"/>
      <c r="H83" s="10"/>
      <c r="I83" s="13"/>
      <c r="J83" s="11">
        <v>155</v>
      </c>
      <c r="K83" s="10" t="s">
        <v>624</v>
      </c>
      <c r="L83" s="12">
        <f>VLOOKUP(J83,'[1]Pp 2022'!$A$2:$B$157,2,FALSE)</f>
        <v>45037353</v>
      </c>
      <c r="M83" s="11">
        <v>1</v>
      </c>
      <c r="N83" s="10" t="s">
        <v>623</v>
      </c>
      <c r="O83" s="10" t="s">
        <v>622</v>
      </c>
    </row>
    <row r="84" spans="1:15" ht="60">
      <c r="A84" s="16">
        <v>7</v>
      </c>
      <c r="B84" s="15"/>
      <c r="C84" s="11"/>
      <c r="D84" s="10"/>
      <c r="E84" s="14"/>
      <c r="F84" s="11"/>
      <c r="G84" s="10"/>
      <c r="H84" s="10"/>
      <c r="I84" s="13"/>
      <c r="J84" s="11">
        <v>156</v>
      </c>
      <c r="K84" s="10" t="s">
        <v>621</v>
      </c>
      <c r="L84" s="12">
        <v>0</v>
      </c>
      <c r="M84" s="11">
        <v>1</v>
      </c>
      <c r="N84" s="10" t="s">
        <v>620</v>
      </c>
      <c r="O84" s="10" t="s">
        <v>619</v>
      </c>
    </row>
    <row r="85" spans="1:15">
      <c r="A85" s="16"/>
      <c r="B85" s="15"/>
      <c r="C85" s="11"/>
      <c r="D85" s="10"/>
      <c r="E85" s="20"/>
      <c r="F85" s="11"/>
      <c r="G85" s="10"/>
      <c r="H85" s="10"/>
      <c r="I85" s="13"/>
      <c r="J85" s="11"/>
      <c r="K85" s="10"/>
      <c r="L85" s="20"/>
      <c r="M85" s="11"/>
      <c r="N85" s="10"/>
      <c r="O85" s="10"/>
    </row>
    <row r="86" spans="1:15" ht="75">
      <c r="A86" s="16">
        <v>8</v>
      </c>
      <c r="B86" s="19" t="s">
        <v>618</v>
      </c>
      <c r="C86" s="11">
        <v>75</v>
      </c>
      <c r="D86" s="10" t="s">
        <v>617</v>
      </c>
      <c r="E86" s="14">
        <v>17209452</v>
      </c>
      <c r="F86" s="11">
        <v>1</v>
      </c>
      <c r="G86" s="10" t="s">
        <v>616</v>
      </c>
      <c r="H86" s="10" t="s">
        <v>615</v>
      </c>
      <c r="I86" s="13"/>
      <c r="J86" s="11">
        <v>111</v>
      </c>
      <c r="K86" s="10" t="s">
        <v>614</v>
      </c>
      <c r="L86" s="12">
        <f>VLOOKUP(J86,'[1]Pp 2022'!$A$2:$B$157,2,FALSE)</f>
        <v>11737351</v>
      </c>
      <c r="M86" s="11">
        <v>1</v>
      </c>
      <c r="N86" s="10" t="s">
        <v>603</v>
      </c>
      <c r="O86" s="10" t="s">
        <v>602</v>
      </c>
    </row>
    <row r="87" spans="1:15" ht="60">
      <c r="A87" s="16">
        <v>8</v>
      </c>
      <c r="B87" s="19"/>
      <c r="C87" s="11">
        <v>84</v>
      </c>
      <c r="D87" s="10" t="s">
        <v>613</v>
      </c>
      <c r="E87" s="14">
        <v>23049985</v>
      </c>
      <c r="F87" s="11">
        <v>1</v>
      </c>
      <c r="G87" s="10" t="s">
        <v>612</v>
      </c>
      <c r="H87" s="10" t="s">
        <v>611</v>
      </c>
      <c r="I87" s="13"/>
      <c r="J87" s="11">
        <v>112</v>
      </c>
      <c r="K87" s="10" t="s">
        <v>610</v>
      </c>
      <c r="L87" s="12">
        <f>VLOOKUP(J87,'[1]Pp 2022'!$A$2:$B$157,2,FALSE)</f>
        <v>22220489</v>
      </c>
      <c r="M87" s="11">
        <v>1</v>
      </c>
      <c r="N87" s="10" t="s">
        <v>609</v>
      </c>
      <c r="O87" s="10" t="s">
        <v>608</v>
      </c>
    </row>
    <row r="88" spans="1:15" ht="75">
      <c r="A88" s="16">
        <v>8</v>
      </c>
      <c r="B88" s="19"/>
      <c r="C88" s="11">
        <v>87</v>
      </c>
      <c r="D88" s="10" t="s">
        <v>607</v>
      </c>
      <c r="E88" s="14">
        <v>32879898</v>
      </c>
      <c r="F88" s="11">
        <v>1</v>
      </c>
      <c r="G88" s="10" t="s">
        <v>606</v>
      </c>
      <c r="H88" s="10" t="s">
        <v>605</v>
      </c>
      <c r="I88" s="13"/>
      <c r="J88" s="11">
        <v>113</v>
      </c>
      <c r="K88" s="10" t="s">
        <v>604</v>
      </c>
      <c r="L88" s="12">
        <f>VLOOKUP(J88,'[1]Pp 2022'!$A$2:$B$157,2,FALSE)</f>
        <v>25538156</v>
      </c>
      <c r="M88" s="11">
        <v>1</v>
      </c>
      <c r="N88" s="10" t="s">
        <v>603</v>
      </c>
      <c r="O88" s="10" t="s">
        <v>602</v>
      </c>
    </row>
    <row r="89" spans="1:15">
      <c r="A89" s="16"/>
      <c r="B89" s="15"/>
      <c r="C89" s="11"/>
      <c r="D89" s="10"/>
      <c r="E89" s="20"/>
      <c r="F89" s="11"/>
      <c r="G89" s="10"/>
      <c r="H89" s="10"/>
      <c r="I89" s="13"/>
      <c r="J89" s="11"/>
      <c r="K89" s="10"/>
      <c r="L89" s="20"/>
      <c r="M89" s="11"/>
      <c r="N89" s="10"/>
      <c r="O89" s="10"/>
    </row>
    <row r="90" spans="1:15" ht="90">
      <c r="A90" s="16">
        <v>9</v>
      </c>
      <c r="B90" s="19" t="s">
        <v>601</v>
      </c>
      <c r="C90" s="11">
        <v>65</v>
      </c>
      <c r="D90" s="10" t="s">
        <v>600</v>
      </c>
      <c r="E90" s="14">
        <v>173843989</v>
      </c>
      <c r="F90" s="11">
        <v>1</v>
      </c>
      <c r="G90" s="10" t="s">
        <v>591</v>
      </c>
      <c r="H90" s="10" t="s">
        <v>599</v>
      </c>
      <c r="I90" s="13"/>
      <c r="J90" s="11">
        <v>2</v>
      </c>
      <c r="K90" s="10" t="s">
        <v>598</v>
      </c>
      <c r="L90" s="12">
        <f>VLOOKUP(J90,'[1]Pp 2022'!$A$2:$B$157,2,FALSE)</f>
        <v>75113533</v>
      </c>
      <c r="M90" s="11">
        <v>1</v>
      </c>
      <c r="N90" s="10" t="s">
        <v>590</v>
      </c>
      <c r="O90" s="10" t="s">
        <v>593</v>
      </c>
    </row>
    <row r="91" spans="1:15" ht="105">
      <c r="A91" s="16">
        <v>9</v>
      </c>
      <c r="B91" s="19"/>
      <c r="C91" s="11">
        <v>90</v>
      </c>
      <c r="D91" s="10" t="s">
        <v>597</v>
      </c>
      <c r="E91" s="14">
        <v>96039273</v>
      </c>
      <c r="F91" s="11">
        <v>1</v>
      </c>
      <c r="G91" s="10" t="s">
        <v>591</v>
      </c>
      <c r="H91" s="10" t="s">
        <v>590</v>
      </c>
      <c r="I91" s="13"/>
      <c r="J91" s="11">
        <v>3</v>
      </c>
      <c r="K91" s="10" t="s">
        <v>596</v>
      </c>
      <c r="L91" s="12">
        <f>VLOOKUP(J91,'[1]Pp 2022'!$A$2:$B$157,2,FALSE)</f>
        <v>580621294</v>
      </c>
      <c r="M91" s="11">
        <v>1</v>
      </c>
      <c r="N91" s="10" t="s">
        <v>591</v>
      </c>
      <c r="O91" s="10" t="s">
        <v>595</v>
      </c>
    </row>
    <row r="92" spans="1:15" ht="60">
      <c r="A92" s="16">
        <v>9</v>
      </c>
      <c r="B92" s="19"/>
      <c r="C92" s="11">
        <v>91</v>
      </c>
      <c r="D92" s="10" t="s">
        <v>594</v>
      </c>
      <c r="E92" s="20">
        <v>81516747</v>
      </c>
      <c r="F92" s="11">
        <v>1</v>
      </c>
      <c r="G92" s="10" t="s">
        <v>590</v>
      </c>
      <c r="H92" s="10" t="s">
        <v>593</v>
      </c>
      <c r="I92" s="13"/>
      <c r="J92" s="11">
        <v>4</v>
      </c>
      <c r="K92" s="10" t="s">
        <v>592</v>
      </c>
      <c r="L92" s="12">
        <f>VLOOKUP(J92,'[1]Pp 2022'!$A$2:$B$157,2,FALSE)</f>
        <v>297923698</v>
      </c>
      <c r="M92" s="11">
        <v>1</v>
      </c>
      <c r="N92" s="10" t="s">
        <v>591</v>
      </c>
      <c r="O92" s="10" t="s">
        <v>590</v>
      </c>
    </row>
    <row r="93" spans="1:15">
      <c r="A93" s="16">
        <v>9</v>
      </c>
      <c r="B93" s="19"/>
      <c r="C93" s="11"/>
      <c r="D93" s="10"/>
      <c r="E93" s="20"/>
      <c r="F93" s="11"/>
      <c r="G93" s="10"/>
      <c r="H93" s="10"/>
      <c r="I93" s="13"/>
      <c r="J93" s="11"/>
      <c r="K93" s="10"/>
      <c r="L93" s="20"/>
      <c r="M93" s="11"/>
      <c r="N93" s="10"/>
      <c r="O93" s="10"/>
    </row>
    <row r="94" spans="1:15">
      <c r="A94" s="16"/>
      <c r="B94" s="15"/>
      <c r="C94" s="11"/>
      <c r="D94" s="10"/>
      <c r="E94" s="20"/>
      <c r="F94" s="11"/>
      <c r="G94" s="10"/>
      <c r="H94" s="10"/>
      <c r="I94" s="13"/>
      <c r="J94" s="11"/>
      <c r="K94" s="10"/>
      <c r="L94" s="20"/>
      <c r="M94" s="11"/>
      <c r="N94" s="10"/>
      <c r="O94" s="10"/>
    </row>
    <row r="95" spans="1:15" ht="150">
      <c r="A95" s="16">
        <v>10</v>
      </c>
      <c r="B95" s="19" t="s">
        <v>589</v>
      </c>
      <c r="C95" s="11">
        <v>115</v>
      </c>
      <c r="D95" s="10" t="s">
        <v>586</v>
      </c>
      <c r="E95" s="14">
        <v>8839608677</v>
      </c>
      <c r="F95" s="11">
        <v>1</v>
      </c>
      <c r="G95" s="10" t="s">
        <v>588</v>
      </c>
      <c r="H95" s="10" t="s">
        <v>587</v>
      </c>
      <c r="I95" s="13"/>
      <c r="J95" s="11">
        <v>82</v>
      </c>
      <c r="K95" s="10" t="s">
        <v>586</v>
      </c>
      <c r="L95" s="12">
        <f>VLOOKUP(J95,'[1]Pp 2022'!$A$2:$B$157,2,FALSE)</f>
        <v>9262034073</v>
      </c>
      <c r="M95" s="11">
        <v>1</v>
      </c>
      <c r="N95" s="10" t="s">
        <v>484</v>
      </c>
      <c r="O95" s="10" t="s">
        <v>585</v>
      </c>
    </row>
    <row r="96" spans="1:15" ht="60">
      <c r="A96" s="16">
        <v>10</v>
      </c>
      <c r="B96" s="19"/>
      <c r="C96" s="11">
        <v>119</v>
      </c>
      <c r="D96" s="10" t="s">
        <v>582</v>
      </c>
      <c r="E96" s="14">
        <v>219551964</v>
      </c>
      <c r="F96" s="11">
        <v>1</v>
      </c>
      <c r="G96" s="10" t="s">
        <v>584</v>
      </c>
      <c r="H96" s="10" t="s">
        <v>583</v>
      </c>
      <c r="I96" s="13"/>
      <c r="J96" s="11">
        <v>83</v>
      </c>
      <c r="K96" s="10" t="s">
        <v>582</v>
      </c>
      <c r="L96" s="12">
        <f>VLOOKUP(J96,'[1]Pp 2022'!$A$2:$B$157,2,FALSE)</f>
        <v>276253334</v>
      </c>
      <c r="M96" s="11">
        <v>1</v>
      </c>
      <c r="N96" s="10" t="s">
        <v>581</v>
      </c>
      <c r="O96" s="10" t="s">
        <v>580</v>
      </c>
    </row>
    <row r="97" spans="1:15" ht="75">
      <c r="A97" s="16">
        <v>10</v>
      </c>
      <c r="B97" s="19"/>
      <c r="C97" s="11">
        <v>120</v>
      </c>
      <c r="D97" s="10" t="s">
        <v>578</v>
      </c>
      <c r="E97" s="14">
        <v>321001396</v>
      </c>
      <c r="F97" s="11">
        <v>1</v>
      </c>
      <c r="G97" s="10" t="s">
        <v>577</v>
      </c>
      <c r="H97" s="10" t="s">
        <v>579</v>
      </c>
      <c r="I97" s="13"/>
      <c r="J97" s="11">
        <v>84</v>
      </c>
      <c r="K97" s="10" t="s">
        <v>578</v>
      </c>
      <c r="L97" s="12">
        <f>VLOOKUP(J97,'[1]Pp 2022'!$A$2:$B$157,2,FALSE)</f>
        <v>374680693</v>
      </c>
      <c r="M97" s="11">
        <v>1</v>
      </c>
      <c r="N97" s="10" t="s">
        <v>577</v>
      </c>
      <c r="O97" s="10" t="s">
        <v>568</v>
      </c>
    </row>
    <row r="98" spans="1:15" ht="75">
      <c r="A98" s="16">
        <v>10</v>
      </c>
      <c r="B98" s="19"/>
      <c r="C98" s="11">
        <v>117</v>
      </c>
      <c r="D98" s="10" t="s">
        <v>576</v>
      </c>
      <c r="E98" s="14">
        <v>931108767</v>
      </c>
      <c r="F98" s="11">
        <v>1</v>
      </c>
      <c r="G98" s="10" t="s">
        <v>572</v>
      </c>
      <c r="H98" s="10" t="s">
        <v>575</v>
      </c>
      <c r="I98" s="13"/>
      <c r="J98" s="11">
        <v>86</v>
      </c>
      <c r="K98" s="10" t="s">
        <v>574</v>
      </c>
      <c r="L98" s="12">
        <f>VLOOKUP(J98,'[1]Pp 2022'!$A$2:$B$157,2,FALSE)</f>
        <v>866529923</v>
      </c>
      <c r="M98" s="11">
        <v>1</v>
      </c>
      <c r="N98" s="10" t="s">
        <v>572</v>
      </c>
      <c r="O98" s="10" t="s">
        <v>573</v>
      </c>
    </row>
    <row r="99" spans="1:15" ht="75">
      <c r="A99" s="16">
        <v>10</v>
      </c>
      <c r="B99" s="19"/>
      <c r="C99" s="11">
        <v>125</v>
      </c>
      <c r="D99" s="10" t="s">
        <v>570</v>
      </c>
      <c r="E99" s="20">
        <v>0</v>
      </c>
      <c r="F99" s="11">
        <v>1</v>
      </c>
      <c r="G99" s="10" t="s">
        <v>572</v>
      </c>
      <c r="H99" s="10" t="s">
        <v>571</v>
      </c>
      <c r="I99" s="13"/>
      <c r="J99" s="11">
        <v>88</v>
      </c>
      <c r="K99" s="10" t="s">
        <v>570</v>
      </c>
      <c r="L99" s="12">
        <v>0</v>
      </c>
      <c r="M99" s="11">
        <v>1</v>
      </c>
      <c r="N99" s="10" t="s">
        <v>569</v>
      </c>
      <c r="O99" s="10" t="s">
        <v>568</v>
      </c>
    </row>
    <row r="100" spans="1:15" ht="45">
      <c r="A100" s="16">
        <v>10</v>
      </c>
      <c r="B100" s="19"/>
      <c r="C100" s="11"/>
      <c r="D100" s="10"/>
      <c r="E100" s="14"/>
      <c r="F100" s="11"/>
      <c r="G100" s="10"/>
      <c r="H100" s="10"/>
      <c r="I100" s="13"/>
      <c r="J100" s="11">
        <v>90</v>
      </c>
      <c r="K100" s="10" t="s">
        <v>567</v>
      </c>
      <c r="L100" s="12">
        <f>VLOOKUP(J100,'[1]Pp 2022'!$A$2:$B$157,2,FALSE)</f>
        <v>16560000</v>
      </c>
      <c r="M100" s="11">
        <v>1</v>
      </c>
      <c r="N100" s="10" t="s">
        <v>566</v>
      </c>
      <c r="O100" s="10" t="s">
        <v>565</v>
      </c>
    </row>
    <row r="101" spans="1:15" hidden="1">
      <c r="A101" s="16">
        <v>10</v>
      </c>
      <c r="B101" s="19"/>
      <c r="C101" s="11"/>
      <c r="D101" s="10"/>
      <c r="E101" s="20"/>
      <c r="F101" s="11"/>
      <c r="G101" s="10"/>
      <c r="H101" s="10"/>
      <c r="I101" s="13"/>
      <c r="J101" s="11"/>
      <c r="K101" s="10"/>
      <c r="L101" s="20"/>
      <c r="M101" s="11"/>
      <c r="N101" s="10"/>
      <c r="O101" s="10"/>
    </row>
    <row r="102" spans="1:15" hidden="1">
      <c r="A102" s="16">
        <v>10</v>
      </c>
      <c r="B102" s="19"/>
      <c r="C102" s="11"/>
      <c r="D102" s="10"/>
      <c r="E102" s="20"/>
      <c r="F102" s="11"/>
      <c r="G102" s="10"/>
      <c r="H102" s="10"/>
      <c r="I102" s="13"/>
      <c r="J102" s="11"/>
      <c r="K102" s="10"/>
      <c r="L102" s="20"/>
      <c r="M102" s="11"/>
      <c r="N102" s="10"/>
      <c r="O102" s="10"/>
    </row>
    <row r="103" spans="1:15" hidden="1">
      <c r="A103" s="16">
        <v>10</v>
      </c>
      <c r="B103" s="19"/>
      <c r="C103" s="11"/>
      <c r="D103" s="10"/>
      <c r="E103" s="20"/>
      <c r="F103" s="11"/>
      <c r="G103" s="10"/>
      <c r="H103" s="10"/>
      <c r="I103" s="13"/>
      <c r="J103" s="11"/>
      <c r="K103" s="10"/>
      <c r="L103" s="20"/>
      <c r="M103" s="11"/>
      <c r="N103" s="10"/>
      <c r="O103" s="10"/>
    </row>
    <row r="104" spans="1:15" hidden="1">
      <c r="A104" s="16">
        <v>10</v>
      </c>
      <c r="B104" s="19"/>
      <c r="C104" s="11"/>
      <c r="D104" s="10"/>
      <c r="E104" s="20"/>
      <c r="F104" s="11"/>
      <c r="G104" s="10"/>
      <c r="H104" s="10"/>
      <c r="I104" s="13"/>
      <c r="J104" s="11"/>
      <c r="K104" s="10"/>
      <c r="L104" s="20"/>
      <c r="M104" s="11"/>
      <c r="N104" s="10"/>
      <c r="O104" s="10"/>
    </row>
    <row r="105" spans="1:15" hidden="1">
      <c r="A105" s="16">
        <v>10</v>
      </c>
      <c r="B105" s="19"/>
      <c r="C105" s="11"/>
      <c r="D105" s="10"/>
      <c r="E105" s="20"/>
      <c r="F105" s="11"/>
      <c r="G105" s="10"/>
      <c r="H105" s="10"/>
      <c r="I105" s="13"/>
      <c r="J105" s="11"/>
      <c r="K105" s="10"/>
      <c r="L105" s="20"/>
      <c r="M105" s="11"/>
      <c r="N105" s="10"/>
      <c r="O105" s="10"/>
    </row>
    <row r="106" spans="1:15">
      <c r="A106" s="16"/>
      <c r="B106" s="15"/>
      <c r="C106" s="11"/>
      <c r="D106" s="10"/>
      <c r="E106" s="20"/>
      <c r="F106" s="11"/>
      <c r="G106" s="10"/>
      <c r="H106" s="10"/>
      <c r="I106" s="13"/>
      <c r="J106" s="11"/>
      <c r="K106" s="10"/>
      <c r="L106" s="20"/>
      <c r="M106" s="11"/>
      <c r="N106" s="10"/>
      <c r="O106" s="10"/>
    </row>
    <row r="107" spans="1:15" ht="45">
      <c r="A107" s="16">
        <v>11</v>
      </c>
      <c r="B107" s="19" t="s">
        <v>564</v>
      </c>
      <c r="C107" s="11">
        <v>101</v>
      </c>
      <c r="D107" s="10" t="s">
        <v>563</v>
      </c>
      <c r="E107" s="14">
        <v>61867352</v>
      </c>
      <c r="F107" s="11">
        <v>1</v>
      </c>
      <c r="G107" s="10" t="s">
        <v>149</v>
      </c>
      <c r="H107" s="10" t="s">
        <v>546</v>
      </c>
      <c r="I107" s="13"/>
      <c r="J107" s="11">
        <v>128</v>
      </c>
      <c r="K107" s="10" t="s">
        <v>562</v>
      </c>
      <c r="L107" s="12">
        <f>VLOOKUP(J107,'[1]Pp 2022'!$A$2:$B$157,2,FALSE)</f>
        <v>165144139</v>
      </c>
      <c r="M107" s="11">
        <v>1</v>
      </c>
      <c r="N107" s="10" t="s">
        <v>149</v>
      </c>
      <c r="O107" s="10" t="s">
        <v>537</v>
      </c>
    </row>
    <row r="108" spans="1:15" ht="45">
      <c r="A108" s="16">
        <v>11</v>
      </c>
      <c r="B108" s="19"/>
      <c r="C108" s="11">
        <v>114</v>
      </c>
      <c r="D108" s="10" t="s">
        <v>561</v>
      </c>
      <c r="E108" s="14">
        <v>18446705</v>
      </c>
      <c r="F108" s="11">
        <v>1</v>
      </c>
      <c r="G108" s="10" t="s">
        <v>560</v>
      </c>
      <c r="H108" s="10" t="s">
        <v>559</v>
      </c>
      <c r="I108" s="13"/>
      <c r="J108" s="11">
        <v>137</v>
      </c>
      <c r="K108" s="10" t="s">
        <v>558</v>
      </c>
      <c r="L108" s="12">
        <f>VLOOKUP(J108,'[1]Pp 2022'!$A$2:$B$157,2,FALSE)</f>
        <v>83686121</v>
      </c>
      <c r="M108" s="11">
        <v>1</v>
      </c>
      <c r="N108" s="10" t="s">
        <v>149</v>
      </c>
      <c r="O108" s="10" t="s">
        <v>552</v>
      </c>
    </row>
    <row r="109" spans="1:15" ht="45">
      <c r="A109" s="16">
        <v>11</v>
      </c>
      <c r="B109" s="19"/>
      <c r="C109" s="11">
        <v>110</v>
      </c>
      <c r="D109" s="10" t="s">
        <v>557</v>
      </c>
      <c r="E109" s="14">
        <v>4532850</v>
      </c>
      <c r="F109" s="11">
        <v>1</v>
      </c>
      <c r="G109" s="10" t="s">
        <v>149</v>
      </c>
      <c r="H109" s="10" t="s">
        <v>556</v>
      </c>
      <c r="I109" s="13"/>
      <c r="J109" s="11">
        <v>138</v>
      </c>
      <c r="K109" s="10" t="s">
        <v>555</v>
      </c>
      <c r="L109" s="12">
        <f>VLOOKUP(J109,'[1]Pp 2022'!$A$2:$B$157,2,FALSE)</f>
        <v>92673799</v>
      </c>
      <c r="M109" s="11">
        <v>1</v>
      </c>
      <c r="N109" s="10" t="s">
        <v>550</v>
      </c>
      <c r="O109" s="10" t="s">
        <v>554</v>
      </c>
    </row>
    <row r="110" spans="1:15" ht="45">
      <c r="A110" s="16">
        <v>11</v>
      </c>
      <c r="B110" s="19"/>
      <c r="C110" s="11">
        <v>106</v>
      </c>
      <c r="D110" s="10" t="s">
        <v>553</v>
      </c>
      <c r="E110" s="20">
        <v>2589318</v>
      </c>
      <c r="F110" s="11">
        <v>1</v>
      </c>
      <c r="G110" s="10" t="s">
        <v>149</v>
      </c>
      <c r="H110" s="10" t="s">
        <v>552</v>
      </c>
      <c r="I110" s="13"/>
      <c r="J110" s="11">
        <v>139</v>
      </c>
      <c r="K110" s="10" t="s">
        <v>551</v>
      </c>
      <c r="L110" s="12">
        <f>VLOOKUP(J110,'[1]Pp 2022'!$A$2:$B$157,2,FALSE)</f>
        <v>11820598</v>
      </c>
      <c r="M110" s="11">
        <v>1</v>
      </c>
      <c r="N110" s="10" t="s">
        <v>550</v>
      </c>
      <c r="O110" s="10" t="s">
        <v>537</v>
      </c>
    </row>
    <row r="111" spans="1:15" ht="45">
      <c r="A111" s="16">
        <v>11</v>
      </c>
      <c r="B111" s="19"/>
      <c r="C111" s="11">
        <v>96</v>
      </c>
      <c r="D111" s="10" t="s">
        <v>549</v>
      </c>
      <c r="E111" s="20">
        <v>1898099</v>
      </c>
      <c r="F111" s="11">
        <v>1</v>
      </c>
      <c r="G111" s="10" t="s">
        <v>548</v>
      </c>
      <c r="H111" s="10" t="s">
        <v>537</v>
      </c>
      <c r="I111" s="13"/>
      <c r="J111" s="11">
        <v>144</v>
      </c>
      <c r="K111" s="10" t="s">
        <v>547</v>
      </c>
      <c r="L111" s="12">
        <f>VLOOKUP(J111,'[1]Pp 2022'!$A$2:$B$157,2,FALSE)</f>
        <v>148433166</v>
      </c>
      <c r="M111" s="11">
        <v>1</v>
      </c>
      <c r="N111" s="10" t="s">
        <v>149</v>
      </c>
      <c r="O111" s="10" t="s">
        <v>546</v>
      </c>
    </row>
    <row r="112" spans="1:15" ht="45">
      <c r="A112" s="16">
        <v>11</v>
      </c>
      <c r="B112" s="19"/>
      <c r="C112" s="11">
        <v>107</v>
      </c>
      <c r="D112" s="10" t="s">
        <v>545</v>
      </c>
      <c r="E112" s="20">
        <v>1773794</v>
      </c>
      <c r="F112" s="11">
        <v>1</v>
      </c>
      <c r="G112" s="10" t="s">
        <v>149</v>
      </c>
      <c r="H112" s="10" t="s">
        <v>544</v>
      </c>
      <c r="I112" s="13"/>
      <c r="J112" s="11"/>
      <c r="K112" s="10"/>
      <c r="L112" s="20"/>
      <c r="M112" s="11"/>
      <c r="N112" s="10"/>
      <c r="O112" s="10"/>
    </row>
    <row r="113" spans="1:15" ht="45">
      <c r="A113" s="16">
        <v>11</v>
      </c>
      <c r="B113" s="19"/>
      <c r="C113" s="11">
        <v>108</v>
      </c>
      <c r="D113" s="10" t="s">
        <v>543</v>
      </c>
      <c r="E113" s="20">
        <v>6194142</v>
      </c>
      <c r="F113" s="11">
        <v>1</v>
      </c>
      <c r="G113" s="10" t="s">
        <v>149</v>
      </c>
      <c r="H113" s="10" t="s">
        <v>542</v>
      </c>
      <c r="I113" s="13"/>
      <c r="J113" s="11"/>
      <c r="K113" s="10"/>
      <c r="L113" s="20"/>
      <c r="M113" s="11"/>
      <c r="N113" s="10"/>
      <c r="O113" s="10"/>
    </row>
    <row r="114" spans="1:15" ht="45">
      <c r="A114" s="16">
        <v>11</v>
      </c>
      <c r="B114" s="19"/>
      <c r="C114" s="11">
        <v>111</v>
      </c>
      <c r="D114" s="10" t="s">
        <v>541</v>
      </c>
      <c r="E114" s="20">
        <v>4793855</v>
      </c>
      <c r="F114" s="11">
        <v>1</v>
      </c>
      <c r="G114" s="10" t="s">
        <v>149</v>
      </c>
      <c r="H114" s="10" t="s">
        <v>540</v>
      </c>
      <c r="I114" s="13"/>
      <c r="J114" s="11"/>
      <c r="K114" s="10"/>
      <c r="L114" s="20"/>
      <c r="M114" s="11"/>
      <c r="N114" s="10"/>
      <c r="O114" s="10"/>
    </row>
    <row r="115" spans="1:15" ht="45">
      <c r="A115" s="16">
        <v>11</v>
      </c>
      <c r="B115" s="19"/>
      <c r="C115" s="11">
        <v>99</v>
      </c>
      <c r="D115" s="10" t="s">
        <v>539</v>
      </c>
      <c r="E115" s="20">
        <v>1552057</v>
      </c>
      <c r="F115" s="11">
        <v>1</v>
      </c>
      <c r="G115" s="10" t="s">
        <v>149</v>
      </c>
      <c r="H115" s="10" t="s">
        <v>537</v>
      </c>
      <c r="I115" s="13"/>
      <c r="J115" s="11"/>
      <c r="K115" s="10"/>
      <c r="L115" s="20"/>
      <c r="M115" s="11"/>
      <c r="N115" s="10"/>
      <c r="O115" s="10"/>
    </row>
    <row r="116" spans="1:15" ht="45">
      <c r="A116" s="16">
        <v>11</v>
      </c>
      <c r="B116" s="19"/>
      <c r="C116" s="11">
        <v>100</v>
      </c>
      <c r="D116" s="10" t="s">
        <v>538</v>
      </c>
      <c r="E116" s="20">
        <v>423196</v>
      </c>
      <c r="F116" s="11">
        <v>1</v>
      </c>
      <c r="G116" s="10" t="s">
        <v>149</v>
      </c>
      <c r="H116" s="10" t="s">
        <v>537</v>
      </c>
      <c r="I116" s="13"/>
      <c r="J116" s="11"/>
      <c r="K116" s="10"/>
      <c r="L116" s="20"/>
      <c r="M116" s="11"/>
      <c r="N116" s="10"/>
      <c r="O116" s="10"/>
    </row>
    <row r="117" spans="1:15" ht="45">
      <c r="A117" s="16">
        <v>11</v>
      </c>
      <c r="B117" s="19"/>
      <c r="C117" s="11">
        <v>112</v>
      </c>
      <c r="D117" s="10" t="s">
        <v>536</v>
      </c>
      <c r="E117" s="20">
        <v>95356500</v>
      </c>
      <c r="F117" s="11">
        <v>1</v>
      </c>
      <c r="G117" s="10" t="s">
        <v>149</v>
      </c>
      <c r="H117" s="10" t="s">
        <v>535</v>
      </c>
      <c r="I117" s="13"/>
      <c r="J117" s="11"/>
      <c r="K117" s="10"/>
      <c r="L117" s="20"/>
      <c r="M117" s="11"/>
      <c r="N117" s="10"/>
      <c r="O117" s="10"/>
    </row>
    <row r="118" spans="1:15">
      <c r="A118" s="16"/>
      <c r="B118" s="15"/>
      <c r="C118" s="11"/>
      <c r="D118" s="10"/>
      <c r="E118" s="20"/>
      <c r="F118" s="11"/>
      <c r="G118" s="10"/>
      <c r="H118" s="10"/>
      <c r="I118" s="13"/>
      <c r="J118" s="11"/>
      <c r="K118" s="10"/>
      <c r="L118" s="20"/>
      <c r="M118" s="11"/>
      <c r="N118" s="10"/>
      <c r="O118" s="10"/>
    </row>
    <row r="119" spans="1:15" ht="60">
      <c r="A119" s="16">
        <v>12</v>
      </c>
      <c r="B119" s="15" t="s">
        <v>534</v>
      </c>
      <c r="C119" s="11">
        <v>146</v>
      </c>
      <c r="D119" s="10" t="s">
        <v>533</v>
      </c>
      <c r="E119" s="14">
        <v>250000</v>
      </c>
      <c r="F119" s="11">
        <v>1</v>
      </c>
      <c r="G119" s="10" t="s">
        <v>532</v>
      </c>
      <c r="H119" s="10" t="s">
        <v>531</v>
      </c>
      <c r="I119" s="13"/>
      <c r="J119" s="11">
        <v>78</v>
      </c>
      <c r="K119" s="10" t="s">
        <v>530</v>
      </c>
      <c r="L119" s="12">
        <f>VLOOKUP(J119,'[1]Pp 2022'!$A$2:$B$157,2,FALSE)</f>
        <v>264250</v>
      </c>
      <c r="M119" s="11">
        <v>1</v>
      </c>
      <c r="N119" s="10" t="s">
        <v>529</v>
      </c>
      <c r="O119" s="10" t="s">
        <v>528</v>
      </c>
    </row>
    <row r="120" spans="1:15">
      <c r="A120" s="16"/>
      <c r="B120" s="15"/>
      <c r="C120" s="11"/>
      <c r="D120" s="10"/>
      <c r="E120" s="20"/>
      <c r="F120" s="11"/>
      <c r="G120" s="10"/>
      <c r="H120" s="10"/>
      <c r="I120" s="13"/>
      <c r="J120" s="11"/>
      <c r="K120" s="10"/>
      <c r="L120" s="20"/>
      <c r="M120" s="11"/>
      <c r="N120" s="10"/>
      <c r="O120" s="10"/>
    </row>
    <row r="121" spans="1:15" ht="105">
      <c r="A121" s="16">
        <v>13</v>
      </c>
      <c r="B121" s="19" t="s">
        <v>527</v>
      </c>
      <c r="C121" s="11">
        <v>17</v>
      </c>
      <c r="D121" s="10" t="s">
        <v>526</v>
      </c>
      <c r="E121" s="14">
        <v>30429502</v>
      </c>
      <c r="F121" s="11">
        <v>1</v>
      </c>
      <c r="G121" s="10" t="s">
        <v>525</v>
      </c>
      <c r="H121" s="10" t="s">
        <v>515</v>
      </c>
      <c r="I121" s="13"/>
      <c r="J121" s="11">
        <v>106</v>
      </c>
      <c r="K121" s="10" t="s">
        <v>526</v>
      </c>
      <c r="L121" s="12">
        <f>VLOOKUP(J121,'[1]Pp 2022'!$A$2:$B$157,2,FALSE)</f>
        <v>28515973</v>
      </c>
      <c r="M121" s="11">
        <v>1</v>
      </c>
      <c r="N121" s="10" t="s">
        <v>525</v>
      </c>
      <c r="O121" s="10" t="s">
        <v>524</v>
      </c>
    </row>
    <row r="122" spans="1:15" ht="75">
      <c r="A122" s="16">
        <v>13</v>
      </c>
      <c r="B122" s="19"/>
      <c r="C122" s="11">
        <v>43</v>
      </c>
      <c r="D122" s="10" t="s">
        <v>523</v>
      </c>
      <c r="E122" s="14">
        <v>9326999</v>
      </c>
      <c r="F122" s="11">
        <v>1</v>
      </c>
      <c r="G122" s="10" t="s">
        <v>516</v>
      </c>
      <c r="H122" s="10" t="s">
        <v>515</v>
      </c>
      <c r="I122" s="13"/>
      <c r="J122" s="11">
        <v>110</v>
      </c>
      <c r="K122" s="10" t="s">
        <v>522</v>
      </c>
      <c r="L122" s="12">
        <f>VLOOKUP(J122,'[1]Pp 2022'!$A$2:$B$157,2,FALSE)</f>
        <v>24951055</v>
      </c>
      <c r="M122" s="11">
        <v>1</v>
      </c>
      <c r="N122" s="10" t="s">
        <v>521</v>
      </c>
      <c r="O122" s="10" t="s">
        <v>521</v>
      </c>
    </row>
    <row r="123" spans="1:15" ht="75">
      <c r="A123" s="16">
        <v>13</v>
      </c>
      <c r="B123" s="19"/>
      <c r="C123" s="11">
        <v>44</v>
      </c>
      <c r="D123" s="10" t="s">
        <v>520</v>
      </c>
      <c r="E123" s="14">
        <v>90839833</v>
      </c>
      <c r="F123" s="11">
        <v>1</v>
      </c>
      <c r="G123" s="10" t="s">
        <v>519</v>
      </c>
      <c r="H123" s="10" t="s">
        <v>518</v>
      </c>
      <c r="I123" s="13"/>
      <c r="J123" s="11">
        <v>119</v>
      </c>
      <c r="K123" s="10" t="s">
        <v>517</v>
      </c>
      <c r="L123" s="12">
        <f>VLOOKUP(J123,'[1]Pp 2022'!$A$2:$B$157,2,FALSE)</f>
        <v>41916117</v>
      </c>
      <c r="M123" s="11">
        <v>1</v>
      </c>
      <c r="N123" s="10" t="s">
        <v>516</v>
      </c>
      <c r="O123" s="10" t="s">
        <v>515</v>
      </c>
    </row>
    <row r="124" spans="1:15" ht="45">
      <c r="A124" s="16">
        <v>13</v>
      </c>
      <c r="B124" s="19"/>
      <c r="C124" s="11">
        <v>45</v>
      </c>
      <c r="D124" s="10" t="s">
        <v>514</v>
      </c>
      <c r="E124" s="14">
        <v>1723682</v>
      </c>
      <c r="F124" s="11">
        <v>1</v>
      </c>
      <c r="G124" s="10" t="s">
        <v>513</v>
      </c>
      <c r="H124" s="10" t="s">
        <v>512</v>
      </c>
      <c r="I124" s="13"/>
      <c r="J124" s="11">
        <v>120</v>
      </c>
      <c r="K124" s="10" t="s">
        <v>511</v>
      </c>
      <c r="L124" s="12">
        <f>VLOOKUP(J124,'[1]Pp 2022'!$A$2:$B$157,2,FALSE)</f>
        <v>99827128</v>
      </c>
      <c r="M124" s="11">
        <v>1</v>
      </c>
      <c r="N124" s="10" t="s">
        <v>510</v>
      </c>
      <c r="O124" s="10" t="s">
        <v>509</v>
      </c>
    </row>
    <row r="125" spans="1:15" ht="45">
      <c r="A125" s="16">
        <v>13</v>
      </c>
      <c r="B125" s="19"/>
      <c r="C125" s="11">
        <v>20</v>
      </c>
      <c r="D125" s="10" t="s">
        <v>508</v>
      </c>
      <c r="E125" s="14">
        <v>3844622</v>
      </c>
      <c r="F125" s="11">
        <v>1</v>
      </c>
      <c r="G125" s="10" t="s">
        <v>507</v>
      </c>
      <c r="H125" s="10" t="s">
        <v>506</v>
      </c>
      <c r="I125" s="13"/>
      <c r="J125" s="11">
        <v>121</v>
      </c>
      <c r="K125" s="10" t="s">
        <v>505</v>
      </c>
      <c r="L125" s="12">
        <f>VLOOKUP(J125,'[1]Pp 2022'!$A$2:$B$157,2,FALSE)</f>
        <v>20599979</v>
      </c>
      <c r="M125" s="11">
        <v>1</v>
      </c>
      <c r="N125" s="10" t="s">
        <v>504</v>
      </c>
      <c r="O125" s="10" t="s">
        <v>503</v>
      </c>
    </row>
    <row r="126" spans="1:15" ht="45">
      <c r="A126" s="16">
        <v>13</v>
      </c>
      <c r="B126" s="15"/>
      <c r="C126" s="11">
        <v>22</v>
      </c>
      <c r="D126" s="10" t="s">
        <v>502</v>
      </c>
      <c r="E126" s="14">
        <v>18801941</v>
      </c>
      <c r="F126" s="11">
        <v>1</v>
      </c>
      <c r="G126" s="10" t="s">
        <v>501</v>
      </c>
      <c r="H126" s="10" t="s">
        <v>500</v>
      </c>
      <c r="I126" s="13"/>
      <c r="J126" s="11">
        <v>122</v>
      </c>
      <c r="K126" s="10" t="s">
        <v>499</v>
      </c>
      <c r="L126" s="12">
        <f>VLOOKUP(J126,'[1]Pp 2022'!$A$2:$B$157,2,FALSE)</f>
        <v>8623302</v>
      </c>
      <c r="M126" s="11">
        <v>1</v>
      </c>
      <c r="N126" s="10" t="s">
        <v>498</v>
      </c>
      <c r="O126" s="10" t="s">
        <v>497</v>
      </c>
    </row>
    <row r="127" spans="1:15">
      <c r="A127" s="16"/>
      <c r="B127" s="15"/>
      <c r="C127" s="11"/>
      <c r="D127" s="10"/>
      <c r="E127" s="20"/>
      <c r="F127" s="11"/>
      <c r="G127" s="10"/>
      <c r="H127" s="10"/>
      <c r="I127" s="13"/>
      <c r="J127" s="11"/>
      <c r="K127" s="10"/>
      <c r="L127" s="20"/>
      <c r="M127" s="11"/>
      <c r="N127" s="10"/>
      <c r="O127" s="10"/>
    </row>
    <row r="128" spans="1:15" ht="45">
      <c r="A128" s="16">
        <v>14</v>
      </c>
      <c r="B128" s="19" t="s">
        <v>496</v>
      </c>
      <c r="C128" s="11">
        <v>134</v>
      </c>
      <c r="D128" s="10" t="s">
        <v>495</v>
      </c>
      <c r="E128" s="14">
        <v>134922080</v>
      </c>
      <c r="F128" s="11">
        <v>1</v>
      </c>
      <c r="G128" s="10" t="s">
        <v>484</v>
      </c>
      <c r="H128" s="10" t="s">
        <v>494</v>
      </c>
      <c r="I128" s="13"/>
      <c r="J128" s="11">
        <v>11</v>
      </c>
      <c r="K128" s="10" t="s">
        <v>493</v>
      </c>
      <c r="L128" s="12">
        <f>VLOOKUP(J128,'[1]Pp 2022'!$A$2:$B$157,2,FALSE)</f>
        <v>254862585</v>
      </c>
      <c r="M128" s="11">
        <v>1</v>
      </c>
      <c r="N128" s="10" t="s">
        <v>484</v>
      </c>
      <c r="O128" s="10" t="s">
        <v>492</v>
      </c>
    </row>
    <row r="129" spans="1:15" ht="45">
      <c r="A129" s="16">
        <v>14</v>
      </c>
      <c r="B129" s="19"/>
      <c r="C129" s="11">
        <v>136</v>
      </c>
      <c r="D129" s="10" t="s">
        <v>491</v>
      </c>
      <c r="E129" s="14">
        <v>12451044</v>
      </c>
      <c r="F129" s="11">
        <v>1</v>
      </c>
      <c r="G129" s="10" t="s">
        <v>484</v>
      </c>
      <c r="H129" s="10" t="s">
        <v>484</v>
      </c>
      <c r="I129" s="13"/>
      <c r="J129" s="11">
        <v>13</v>
      </c>
      <c r="K129" s="10" t="s">
        <v>490</v>
      </c>
      <c r="L129" s="12">
        <f>VLOOKUP(J129,'[1]Pp 2022'!$A$2:$B$157,2,FALSE)</f>
        <v>13646427</v>
      </c>
      <c r="M129" s="11">
        <v>1</v>
      </c>
      <c r="N129" s="10" t="s">
        <v>484</v>
      </c>
      <c r="O129" s="10" t="s">
        <v>489</v>
      </c>
    </row>
    <row r="130" spans="1:15" ht="60">
      <c r="A130" s="16">
        <v>14</v>
      </c>
      <c r="B130" s="19"/>
      <c r="C130" s="11">
        <v>137</v>
      </c>
      <c r="D130" s="10" t="s">
        <v>485</v>
      </c>
      <c r="E130" s="14">
        <v>5237489</v>
      </c>
      <c r="F130" s="11">
        <v>1</v>
      </c>
      <c r="G130" s="10" t="s">
        <v>484</v>
      </c>
      <c r="H130" s="10" t="s">
        <v>486</v>
      </c>
      <c r="I130" s="13"/>
      <c r="J130" s="11">
        <v>15</v>
      </c>
      <c r="K130" s="10" t="s">
        <v>487</v>
      </c>
      <c r="L130" s="12">
        <f>VLOOKUP(J130,'[1]Pp 2022'!$A$2:$B$157,2,FALSE)</f>
        <v>36427807</v>
      </c>
      <c r="M130" s="11">
        <v>1</v>
      </c>
      <c r="N130" s="10" t="s">
        <v>484</v>
      </c>
      <c r="O130" s="10" t="s">
        <v>488</v>
      </c>
    </row>
    <row r="131" spans="1:15" ht="60">
      <c r="A131" s="16">
        <v>14</v>
      </c>
      <c r="B131" s="19"/>
      <c r="C131" s="11">
        <v>138</v>
      </c>
      <c r="D131" s="10" t="s">
        <v>487</v>
      </c>
      <c r="E131" s="14">
        <v>29395617</v>
      </c>
      <c r="F131" s="11">
        <v>1</v>
      </c>
      <c r="G131" s="10" t="s">
        <v>484</v>
      </c>
      <c r="H131" s="10" t="s">
        <v>486</v>
      </c>
      <c r="I131" s="13"/>
      <c r="J131" s="11">
        <v>17</v>
      </c>
      <c r="K131" s="10" t="s">
        <v>485</v>
      </c>
      <c r="L131" s="12">
        <f>VLOOKUP(J131,'[1]Pp 2022'!$A$2:$B$157,2,FALSE)</f>
        <v>8935465</v>
      </c>
      <c r="M131" s="11">
        <v>1</v>
      </c>
      <c r="N131" s="10" t="s">
        <v>484</v>
      </c>
      <c r="O131" s="10" t="s">
        <v>483</v>
      </c>
    </row>
    <row r="132" spans="1:15">
      <c r="A132" s="16"/>
      <c r="B132" s="15"/>
      <c r="C132" s="11"/>
      <c r="D132" s="10"/>
      <c r="E132" s="20"/>
      <c r="F132" s="11"/>
      <c r="G132" s="10"/>
      <c r="H132" s="10"/>
      <c r="I132" s="13"/>
      <c r="J132" s="11"/>
      <c r="K132" s="10"/>
      <c r="L132" s="20"/>
      <c r="M132" s="11"/>
      <c r="N132" s="10"/>
      <c r="O132" s="10"/>
    </row>
    <row r="133" spans="1:15" ht="45">
      <c r="A133" s="16">
        <v>15</v>
      </c>
      <c r="B133" s="19" t="s">
        <v>482</v>
      </c>
      <c r="C133" s="11">
        <v>149</v>
      </c>
      <c r="D133" s="10" t="s">
        <v>481</v>
      </c>
      <c r="E133" s="14">
        <v>22218793</v>
      </c>
      <c r="F133" s="11">
        <v>1</v>
      </c>
      <c r="G133" s="10" t="s">
        <v>446</v>
      </c>
      <c r="H133" s="10" t="s">
        <v>480</v>
      </c>
      <c r="I133" s="13"/>
      <c r="J133" s="11">
        <v>19</v>
      </c>
      <c r="K133" s="10" t="s">
        <v>479</v>
      </c>
      <c r="L133" s="12">
        <f>VLOOKUP(J133,'[1]Pp 2022'!$A$2:$B$157,2,FALSE)</f>
        <v>31831366</v>
      </c>
      <c r="M133" s="11">
        <v>1</v>
      </c>
      <c r="N133" s="10" t="s">
        <v>451</v>
      </c>
      <c r="O133" s="10" t="s">
        <v>478</v>
      </c>
    </row>
    <row r="134" spans="1:15" ht="45">
      <c r="A134" s="16">
        <v>15</v>
      </c>
      <c r="B134" s="19"/>
      <c r="C134" s="11">
        <v>152</v>
      </c>
      <c r="D134" s="10" t="s">
        <v>477</v>
      </c>
      <c r="E134" s="14">
        <v>11142347</v>
      </c>
      <c r="F134" s="11">
        <v>1</v>
      </c>
      <c r="G134" s="10" t="s">
        <v>446</v>
      </c>
      <c r="H134" s="10" t="s">
        <v>476</v>
      </c>
      <c r="I134" s="13"/>
      <c r="J134" s="11">
        <v>35</v>
      </c>
      <c r="K134" s="10" t="s">
        <v>475</v>
      </c>
      <c r="L134" s="12">
        <f>VLOOKUP(J134,'[1]Pp 2022'!$A$2:$B$157,2,FALSE)</f>
        <v>25030966</v>
      </c>
      <c r="M134" s="11">
        <v>1</v>
      </c>
      <c r="N134" s="10" t="s">
        <v>474</v>
      </c>
      <c r="O134" s="10" t="s">
        <v>473</v>
      </c>
    </row>
    <row r="135" spans="1:15" ht="60">
      <c r="A135" s="16">
        <v>15</v>
      </c>
      <c r="B135" s="19"/>
      <c r="C135" s="11">
        <v>155</v>
      </c>
      <c r="D135" s="10" t="s">
        <v>472</v>
      </c>
      <c r="E135" s="14">
        <v>2664401</v>
      </c>
      <c r="F135" s="11">
        <v>1</v>
      </c>
      <c r="G135" s="10" t="s">
        <v>471</v>
      </c>
      <c r="H135" s="10" t="s">
        <v>470</v>
      </c>
      <c r="I135" s="13"/>
      <c r="J135" s="11">
        <v>36</v>
      </c>
      <c r="K135" s="10" t="s">
        <v>469</v>
      </c>
      <c r="L135" s="12">
        <f>VLOOKUP(J135,'[1]Pp 2022'!$A$2:$B$157,2,FALSE)</f>
        <v>42611245</v>
      </c>
      <c r="M135" s="11">
        <v>1</v>
      </c>
      <c r="N135" s="10" t="s">
        <v>468</v>
      </c>
      <c r="O135" s="10" t="s">
        <v>467</v>
      </c>
    </row>
    <row r="136" spans="1:15" ht="45">
      <c r="A136" s="16">
        <v>15</v>
      </c>
      <c r="B136" s="19"/>
      <c r="C136" s="11">
        <v>156</v>
      </c>
      <c r="D136" s="10" t="s">
        <v>466</v>
      </c>
      <c r="E136" s="14">
        <v>28137105</v>
      </c>
      <c r="F136" s="11">
        <v>1</v>
      </c>
      <c r="G136" s="10" t="s">
        <v>446</v>
      </c>
      <c r="H136" s="10" t="s">
        <v>463</v>
      </c>
      <c r="I136" s="13"/>
      <c r="J136" s="11">
        <v>42</v>
      </c>
      <c r="K136" s="10" t="s">
        <v>465</v>
      </c>
      <c r="L136" s="12">
        <f>VLOOKUP(J136,'[1]Pp 2022'!$A$2:$B$157,2,FALSE)</f>
        <v>127511383</v>
      </c>
      <c r="M136" s="11">
        <v>1</v>
      </c>
      <c r="N136" s="10" t="s">
        <v>464</v>
      </c>
      <c r="O136" s="10" t="s">
        <v>463</v>
      </c>
    </row>
    <row r="137" spans="1:15" ht="60">
      <c r="A137" s="16">
        <v>15</v>
      </c>
      <c r="B137" s="19"/>
      <c r="C137" s="11">
        <v>157</v>
      </c>
      <c r="D137" s="10" t="s">
        <v>462</v>
      </c>
      <c r="E137" s="14">
        <v>7842435</v>
      </c>
      <c r="F137" s="11">
        <v>1</v>
      </c>
      <c r="G137" s="10" t="s">
        <v>446</v>
      </c>
      <c r="H137" s="10" t="s">
        <v>461</v>
      </c>
      <c r="I137" s="13"/>
      <c r="J137" s="11">
        <v>43</v>
      </c>
      <c r="K137" s="10" t="s">
        <v>460</v>
      </c>
      <c r="L137" s="12">
        <f>VLOOKUP(J137,'[1]Pp 2022'!$A$2:$B$157,2,FALSE)</f>
        <v>233775</v>
      </c>
      <c r="M137" s="11">
        <v>1</v>
      </c>
      <c r="N137" s="10" t="s">
        <v>459</v>
      </c>
      <c r="O137" s="10" t="s">
        <v>458</v>
      </c>
    </row>
    <row r="138" spans="1:15" ht="45">
      <c r="A138" s="16">
        <v>15</v>
      </c>
      <c r="B138" s="19"/>
      <c r="C138" s="11">
        <v>158</v>
      </c>
      <c r="D138" s="10" t="s">
        <v>457</v>
      </c>
      <c r="E138" s="14">
        <v>3882188</v>
      </c>
      <c r="F138" s="11">
        <v>1</v>
      </c>
      <c r="G138" s="10" t="s">
        <v>449</v>
      </c>
      <c r="H138" s="10" t="s">
        <v>456</v>
      </c>
      <c r="I138" s="13"/>
      <c r="J138" s="11">
        <v>44</v>
      </c>
      <c r="K138" s="10" t="s">
        <v>455</v>
      </c>
      <c r="L138" s="12">
        <f>VLOOKUP(J138,'[1]Pp 2022'!$A$2:$B$157,2,FALSE)</f>
        <v>467665</v>
      </c>
      <c r="M138" s="11">
        <v>1</v>
      </c>
      <c r="N138" s="10" t="s">
        <v>446</v>
      </c>
      <c r="O138" s="10" t="s">
        <v>453</v>
      </c>
    </row>
    <row r="139" spans="1:15" ht="45">
      <c r="A139" s="16">
        <v>15</v>
      </c>
      <c r="B139" s="19"/>
      <c r="C139" s="11">
        <v>159</v>
      </c>
      <c r="D139" s="10" t="s">
        <v>454</v>
      </c>
      <c r="E139" s="14">
        <v>5456944</v>
      </c>
      <c r="F139" s="11">
        <v>1</v>
      </c>
      <c r="G139" s="10" t="s">
        <v>449</v>
      </c>
      <c r="H139" s="10" t="s">
        <v>453</v>
      </c>
      <c r="I139" s="13"/>
      <c r="J139" s="11">
        <v>45</v>
      </c>
      <c r="K139" s="10" t="s">
        <v>452</v>
      </c>
      <c r="L139" s="12">
        <f>VLOOKUP(J139,'[1]Pp 2022'!$A$2:$B$157,2,FALSE)</f>
        <v>12992399</v>
      </c>
      <c r="M139" s="11">
        <v>1</v>
      </c>
      <c r="N139" s="10" t="s">
        <v>451</v>
      </c>
      <c r="O139" s="10" t="s">
        <v>448</v>
      </c>
    </row>
    <row r="140" spans="1:15" ht="45">
      <c r="A140" s="16">
        <v>15</v>
      </c>
      <c r="B140" s="19"/>
      <c r="C140" s="11">
        <v>160</v>
      </c>
      <c r="D140" s="10" t="s">
        <v>450</v>
      </c>
      <c r="E140" s="14">
        <v>41793555</v>
      </c>
      <c r="F140" s="11">
        <v>1</v>
      </c>
      <c r="G140" s="10" t="s">
        <v>449</v>
      </c>
      <c r="H140" s="10" t="s">
        <v>448</v>
      </c>
      <c r="I140" s="13"/>
      <c r="J140" s="11">
        <v>46</v>
      </c>
      <c r="K140" s="10" t="s">
        <v>447</v>
      </c>
      <c r="L140" s="12">
        <f>VLOOKUP(J140,'[1]Pp 2022'!$A$2:$B$157,2,FALSE)</f>
        <v>59321201</v>
      </c>
      <c r="M140" s="11">
        <v>1</v>
      </c>
      <c r="N140" s="10" t="s">
        <v>446</v>
      </c>
      <c r="O140" s="10" t="s">
        <v>445</v>
      </c>
    </row>
    <row r="141" spans="1:15" ht="45">
      <c r="A141" s="16">
        <v>15</v>
      </c>
      <c r="B141" s="19"/>
      <c r="C141" s="11">
        <v>161</v>
      </c>
      <c r="D141" s="10" t="s">
        <v>444</v>
      </c>
      <c r="E141" s="14">
        <v>66972198</v>
      </c>
      <c r="F141" s="11">
        <v>1</v>
      </c>
      <c r="G141" s="10" t="s">
        <v>443</v>
      </c>
      <c r="H141" s="10" t="s">
        <v>442</v>
      </c>
      <c r="I141" s="13"/>
      <c r="J141" s="11"/>
      <c r="K141" s="10"/>
      <c r="L141" s="14"/>
      <c r="M141" s="11"/>
      <c r="N141" s="10"/>
      <c r="O141" s="10"/>
    </row>
    <row r="142" spans="1:15">
      <c r="A142" s="16"/>
      <c r="B142" s="15"/>
      <c r="C142" s="11"/>
      <c r="D142" s="10"/>
      <c r="E142" s="20"/>
      <c r="F142" s="11"/>
      <c r="G142" s="10"/>
      <c r="H142" s="10"/>
      <c r="I142" s="13"/>
      <c r="J142" s="11"/>
      <c r="K142" s="10"/>
      <c r="L142" s="20"/>
      <c r="M142" s="11"/>
      <c r="N142" s="10"/>
      <c r="O142" s="10"/>
    </row>
    <row r="143" spans="1:15" ht="75">
      <c r="A143" s="16">
        <v>16</v>
      </c>
      <c r="B143" s="19" t="s">
        <v>441</v>
      </c>
      <c r="C143" s="11">
        <v>102</v>
      </c>
      <c r="D143" s="10" t="s">
        <v>440</v>
      </c>
      <c r="E143" s="14">
        <v>4604388</v>
      </c>
      <c r="F143" s="11">
        <v>1</v>
      </c>
      <c r="G143" s="10" t="s">
        <v>439</v>
      </c>
      <c r="H143" s="10" t="s">
        <v>438</v>
      </c>
      <c r="I143" s="13"/>
      <c r="J143" s="11">
        <v>101</v>
      </c>
      <c r="K143" s="10" t="s">
        <v>437</v>
      </c>
      <c r="L143" s="12">
        <f>VLOOKUP(J143,'[1]Pp 2022'!$A$2:$B$157,2,FALSE)</f>
        <v>1805256</v>
      </c>
      <c r="M143" s="11">
        <v>1</v>
      </c>
      <c r="N143" s="10" t="s">
        <v>436</v>
      </c>
      <c r="O143" s="10" t="s">
        <v>435</v>
      </c>
    </row>
    <row r="144" spans="1:15" ht="150">
      <c r="A144" s="16">
        <v>16</v>
      </c>
      <c r="B144" s="19"/>
      <c r="C144" s="11">
        <v>103</v>
      </c>
      <c r="D144" s="10" t="s">
        <v>434</v>
      </c>
      <c r="E144" s="20">
        <v>21567662</v>
      </c>
      <c r="F144" s="11">
        <v>1</v>
      </c>
      <c r="G144" s="10" t="s">
        <v>433</v>
      </c>
      <c r="H144" s="10" t="s">
        <v>432</v>
      </c>
      <c r="I144" s="13"/>
      <c r="J144" s="11">
        <v>102</v>
      </c>
      <c r="K144" s="10" t="s">
        <v>431</v>
      </c>
      <c r="L144" s="12">
        <f>VLOOKUP(J144,'[1]Pp 2022'!$A$2:$B$157,2,FALSE)</f>
        <v>14776888</v>
      </c>
      <c r="M144" s="11">
        <v>1</v>
      </c>
      <c r="N144" s="10" t="s">
        <v>430</v>
      </c>
      <c r="O144" s="10" t="s">
        <v>429</v>
      </c>
    </row>
    <row r="145" spans="1:15" ht="60">
      <c r="A145" s="16">
        <v>16</v>
      </c>
      <c r="B145" s="19"/>
      <c r="C145" s="11">
        <v>104</v>
      </c>
      <c r="D145" s="10" t="s">
        <v>428</v>
      </c>
      <c r="E145" s="20">
        <v>26347990</v>
      </c>
      <c r="F145" s="11">
        <v>1</v>
      </c>
      <c r="G145" s="10" t="s">
        <v>427</v>
      </c>
      <c r="H145" s="10" t="s">
        <v>426</v>
      </c>
      <c r="I145" s="13"/>
      <c r="J145" s="11">
        <v>103</v>
      </c>
      <c r="K145" s="10" t="s">
        <v>425</v>
      </c>
      <c r="L145" s="12">
        <f>VLOOKUP(J145,'[1]Pp 2022'!$A$2:$B$157,2,FALSE)</f>
        <v>16726143</v>
      </c>
      <c r="M145" s="11">
        <v>1</v>
      </c>
      <c r="N145" s="10" t="s">
        <v>424</v>
      </c>
      <c r="O145" s="10" t="s">
        <v>423</v>
      </c>
    </row>
    <row r="146" spans="1:15" ht="75">
      <c r="A146" s="16">
        <v>16</v>
      </c>
      <c r="B146" s="19"/>
      <c r="C146" s="11">
        <v>105</v>
      </c>
      <c r="D146" s="10" t="s">
        <v>422</v>
      </c>
      <c r="E146" s="20">
        <v>636961</v>
      </c>
      <c r="F146" s="11">
        <v>1</v>
      </c>
      <c r="G146" s="10" t="s">
        <v>419</v>
      </c>
      <c r="H146" s="10" t="s">
        <v>421</v>
      </c>
      <c r="I146" s="13"/>
      <c r="J146" s="11">
        <v>104</v>
      </c>
      <c r="K146" s="10" t="s">
        <v>420</v>
      </c>
      <c r="L146" s="12">
        <f>VLOOKUP(J146,'[1]Pp 2022'!$A$2:$B$157,2,FALSE)</f>
        <v>5088326</v>
      </c>
      <c r="M146" s="11">
        <v>1</v>
      </c>
      <c r="N146" s="10" t="s">
        <v>419</v>
      </c>
      <c r="O146" s="10" t="s">
        <v>418</v>
      </c>
    </row>
    <row r="147" spans="1:15">
      <c r="A147" s="16"/>
      <c r="B147" s="15"/>
      <c r="C147" s="11"/>
      <c r="D147" s="10"/>
      <c r="E147" s="20"/>
      <c r="F147" s="11"/>
      <c r="G147" s="10"/>
      <c r="H147" s="10"/>
      <c r="I147" s="13"/>
      <c r="J147" s="11"/>
      <c r="K147" s="10"/>
      <c r="L147" s="20"/>
      <c r="M147" s="11"/>
      <c r="N147" s="10"/>
      <c r="O147" s="10"/>
    </row>
    <row r="148" spans="1:15" ht="90">
      <c r="A148" s="16">
        <v>17</v>
      </c>
      <c r="B148" s="19" t="s">
        <v>417</v>
      </c>
      <c r="C148" s="11">
        <v>153</v>
      </c>
      <c r="D148" s="10" t="s">
        <v>416</v>
      </c>
      <c r="E148" s="14">
        <v>1000000</v>
      </c>
      <c r="F148" s="11">
        <v>1</v>
      </c>
      <c r="G148" s="10" t="s">
        <v>415</v>
      </c>
      <c r="H148" s="10" t="s">
        <v>414</v>
      </c>
      <c r="I148" s="13"/>
      <c r="J148" s="11">
        <v>10</v>
      </c>
      <c r="K148" s="10" t="s">
        <v>413</v>
      </c>
      <c r="L148" s="12">
        <f>VLOOKUP(J148,'[1]Pp 2022'!$A$2:$B$157,2,FALSE)</f>
        <v>33100729</v>
      </c>
      <c r="M148" s="11">
        <v>1</v>
      </c>
      <c r="N148" s="10" t="s">
        <v>399</v>
      </c>
      <c r="O148" s="10" t="s">
        <v>398</v>
      </c>
    </row>
    <row r="149" spans="1:15" ht="90">
      <c r="A149" s="16">
        <v>17</v>
      </c>
      <c r="B149" s="19"/>
      <c r="C149" s="11">
        <v>154</v>
      </c>
      <c r="D149" s="10" t="s">
        <v>412</v>
      </c>
      <c r="E149" s="14">
        <v>34461250</v>
      </c>
      <c r="F149" s="11">
        <v>1</v>
      </c>
      <c r="G149" s="10" t="s">
        <v>411</v>
      </c>
      <c r="H149" s="10" t="s">
        <v>410</v>
      </c>
      <c r="I149" s="13"/>
      <c r="J149" s="11">
        <v>12</v>
      </c>
      <c r="K149" s="10" t="s">
        <v>409</v>
      </c>
      <c r="L149" s="12">
        <f>VLOOKUP(J149,'[1]Pp 2022'!$A$2:$B$157,2,FALSE)</f>
        <v>5521067</v>
      </c>
      <c r="M149" s="11">
        <v>1</v>
      </c>
      <c r="N149" s="10" t="s">
        <v>405</v>
      </c>
      <c r="O149" s="10" t="s">
        <v>398</v>
      </c>
    </row>
    <row r="150" spans="1:15" ht="90">
      <c r="A150" s="16">
        <v>17</v>
      </c>
      <c r="B150" s="19"/>
      <c r="C150" s="11">
        <v>148</v>
      </c>
      <c r="D150" s="10" t="s">
        <v>408</v>
      </c>
      <c r="E150" s="14">
        <v>3732500</v>
      </c>
      <c r="F150" s="11">
        <v>1</v>
      </c>
      <c r="G150" s="10" t="s">
        <v>407</v>
      </c>
      <c r="H150" s="10" t="s">
        <v>401</v>
      </c>
      <c r="I150" s="13"/>
      <c r="J150" s="11">
        <v>14</v>
      </c>
      <c r="K150" s="10" t="s">
        <v>406</v>
      </c>
      <c r="L150" s="12">
        <f>VLOOKUP(J150,'[1]Pp 2022'!$A$2:$B$157,2,FALSE)</f>
        <v>5360911</v>
      </c>
      <c r="M150" s="11">
        <v>1</v>
      </c>
      <c r="N150" s="10" t="s">
        <v>405</v>
      </c>
      <c r="O150" s="10" t="s">
        <v>404</v>
      </c>
    </row>
    <row r="151" spans="1:15" ht="30">
      <c r="A151" s="16">
        <v>17</v>
      </c>
      <c r="B151" s="19"/>
      <c r="C151" s="11">
        <v>147</v>
      </c>
      <c r="D151" s="10" t="s">
        <v>403</v>
      </c>
      <c r="E151" s="14">
        <v>25690693</v>
      </c>
      <c r="F151" s="11">
        <v>1</v>
      </c>
      <c r="G151" s="10" t="s">
        <v>402</v>
      </c>
      <c r="H151" s="10" t="s">
        <v>401</v>
      </c>
      <c r="I151" s="13"/>
      <c r="J151" s="11">
        <v>16</v>
      </c>
      <c r="K151" s="10" t="s">
        <v>400</v>
      </c>
      <c r="L151" s="12">
        <f>VLOOKUP(J151,'[1]Pp 2022'!$A$2:$B$157,2,FALSE)</f>
        <v>6792802</v>
      </c>
      <c r="M151" s="11">
        <v>1</v>
      </c>
      <c r="N151" s="10" t="s">
        <v>399</v>
      </c>
      <c r="O151" s="10" t="s">
        <v>398</v>
      </c>
    </row>
    <row r="152" spans="1:15">
      <c r="A152" s="16"/>
      <c r="B152" s="15"/>
      <c r="C152" s="11"/>
      <c r="D152" s="10"/>
      <c r="E152" s="20"/>
      <c r="F152" s="11"/>
      <c r="G152" s="10"/>
      <c r="H152" s="10"/>
      <c r="I152" s="13"/>
      <c r="J152" s="11"/>
      <c r="K152" s="10"/>
      <c r="L152" s="20"/>
      <c r="M152" s="11"/>
      <c r="N152" s="10"/>
      <c r="O152" s="10"/>
    </row>
    <row r="153" spans="1:15" ht="75">
      <c r="A153" s="16">
        <v>18</v>
      </c>
      <c r="B153" s="19" t="s">
        <v>397</v>
      </c>
      <c r="C153" s="11">
        <v>133</v>
      </c>
      <c r="D153" s="10" t="s">
        <v>396</v>
      </c>
      <c r="E153" s="14">
        <v>27625883</v>
      </c>
      <c r="F153" s="11">
        <v>1</v>
      </c>
      <c r="G153" s="10" t="s">
        <v>395</v>
      </c>
      <c r="H153" s="10" t="s">
        <v>394</v>
      </c>
      <c r="I153" s="13"/>
      <c r="J153" s="11">
        <v>8</v>
      </c>
      <c r="K153" s="10" t="s">
        <v>393</v>
      </c>
      <c r="L153" s="12">
        <f>VLOOKUP(J153,'[1]Pp 2022'!$A$2:$B$157,2,FALSE)</f>
        <v>26730972</v>
      </c>
      <c r="M153" s="11">
        <v>1</v>
      </c>
      <c r="N153" s="10" t="s">
        <v>392</v>
      </c>
      <c r="O153" s="10" t="s">
        <v>391</v>
      </c>
    </row>
    <row r="154" spans="1:15" ht="75">
      <c r="A154" s="16">
        <v>18</v>
      </c>
      <c r="B154" s="19"/>
      <c r="C154" s="11">
        <v>144</v>
      </c>
      <c r="D154" s="10" t="s">
        <v>390</v>
      </c>
      <c r="E154" s="14">
        <v>20422105</v>
      </c>
      <c r="F154" s="11">
        <v>1</v>
      </c>
      <c r="G154" s="10" t="s">
        <v>389</v>
      </c>
      <c r="H154" s="10" t="s">
        <v>388</v>
      </c>
      <c r="I154" s="13"/>
      <c r="J154" s="11">
        <v>18</v>
      </c>
      <c r="K154" s="10" t="s">
        <v>387</v>
      </c>
      <c r="L154" s="12">
        <f>VLOOKUP(J154,'[1]Pp 2022'!$A$2:$B$157,2,FALSE)</f>
        <v>15123771</v>
      </c>
      <c r="M154" s="11">
        <v>1</v>
      </c>
      <c r="N154" s="10" t="s">
        <v>386</v>
      </c>
      <c r="O154" s="10" t="s">
        <v>385</v>
      </c>
    </row>
    <row r="155" spans="1:15">
      <c r="A155" s="16"/>
      <c r="B155" s="15"/>
      <c r="C155" s="11"/>
      <c r="D155" s="10"/>
      <c r="E155" s="20"/>
      <c r="F155" s="11"/>
      <c r="G155" s="10"/>
      <c r="H155" s="10"/>
      <c r="I155" s="13"/>
      <c r="J155" s="11"/>
      <c r="K155" s="10"/>
      <c r="L155" s="20"/>
      <c r="M155" s="11"/>
      <c r="N155" s="10"/>
      <c r="O155" s="10"/>
    </row>
    <row r="156" spans="1:15" ht="165">
      <c r="A156" s="16">
        <v>19</v>
      </c>
      <c r="B156" s="19" t="s">
        <v>384</v>
      </c>
      <c r="C156" s="11">
        <v>12</v>
      </c>
      <c r="D156" s="10" t="s">
        <v>383</v>
      </c>
      <c r="E156" s="14">
        <v>16608801</v>
      </c>
      <c r="F156" s="11">
        <v>1</v>
      </c>
      <c r="G156" s="10" t="s">
        <v>379</v>
      </c>
      <c r="H156" s="10" t="s">
        <v>376</v>
      </c>
      <c r="I156" s="13"/>
      <c r="J156" s="11">
        <v>143</v>
      </c>
      <c r="K156" s="10" t="s">
        <v>382</v>
      </c>
      <c r="L156" s="12">
        <f>VLOOKUP(J156,'[1]Pp 2022'!$A$2:$B$157,2,FALSE)</f>
        <v>13254988</v>
      </c>
      <c r="M156" s="11">
        <v>1</v>
      </c>
      <c r="N156" s="10" t="s">
        <v>381</v>
      </c>
      <c r="O156" s="10" t="s">
        <v>376</v>
      </c>
    </row>
    <row r="157" spans="1:15" ht="165">
      <c r="A157" s="16">
        <v>19</v>
      </c>
      <c r="B157" s="19"/>
      <c r="C157" s="11">
        <v>46</v>
      </c>
      <c r="D157" s="10" t="s">
        <v>380</v>
      </c>
      <c r="E157" s="14">
        <v>16124732</v>
      </c>
      <c r="F157" s="11">
        <v>1</v>
      </c>
      <c r="G157" s="10" t="s">
        <v>379</v>
      </c>
      <c r="H157" s="10" t="s">
        <v>376</v>
      </c>
      <c r="I157" s="13"/>
      <c r="J157" s="11">
        <v>145</v>
      </c>
      <c r="K157" s="10" t="s">
        <v>378</v>
      </c>
      <c r="L157" s="12">
        <f>VLOOKUP(J157,'[1]Pp 2022'!$A$2:$B$157,2,FALSE)</f>
        <v>15549457</v>
      </c>
      <c r="M157" s="11">
        <v>1</v>
      </c>
      <c r="N157" s="10" t="s">
        <v>377</v>
      </c>
      <c r="O157" s="10" t="s">
        <v>376</v>
      </c>
    </row>
    <row r="158" spans="1:15" hidden="1">
      <c r="A158" s="16">
        <v>19</v>
      </c>
      <c r="B158" s="19"/>
      <c r="C158" s="11"/>
      <c r="D158" s="10"/>
      <c r="E158" s="14"/>
      <c r="F158" s="11"/>
      <c r="G158" s="10"/>
      <c r="H158" s="10"/>
      <c r="I158" s="13"/>
      <c r="J158" s="11"/>
      <c r="K158" s="10"/>
      <c r="L158" s="14"/>
      <c r="M158" s="11"/>
      <c r="N158" s="10"/>
      <c r="O158" s="10"/>
    </row>
    <row r="159" spans="1:15" hidden="1">
      <c r="A159" s="16"/>
      <c r="B159" s="15"/>
      <c r="C159" s="11"/>
      <c r="D159" s="10"/>
      <c r="E159" s="20"/>
      <c r="F159" s="11"/>
      <c r="G159" s="10"/>
      <c r="H159" s="10"/>
      <c r="I159" s="13"/>
      <c r="J159" s="11"/>
      <c r="K159" s="10"/>
      <c r="L159" s="20"/>
      <c r="M159" s="11"/>
      <c r="N159" s="10"/>
      <c r="O159" s="10"/>
    </row>
    <row r="160" spans="1:15" hidden="1">
      <c r="A160" s="16">
        <v>16</v>
      </c>
      <c r="B160" s="19" t="s">
        <v>375</v>
      </c>
      <c r="C160" s="11"/>
      <c r="D160" s="10"/>
      <c r="E160" s="14"/>
      <c r="F160" s="11"/>
      <c r="G160" s="10"/>
      <c r="H160" s="10"/>
      <c r="I160" s="13"/>
      <c r="J160" s="11"/>
      <c r="K160" s="10"/>
      <c r="L160" s="14"/>
      <c r="M160" s="11"/>
      <c r="N160" s="10"/>
      <c r="O160" s="10"/>
    </row>
    <row r="161" spans="1:15" hidden="1">
      <c r="A161" s="16">
        <v>16</v>
      </c>
      <c r="B161" s="19"/>
      <c r="C161" s="11"/>
      <c r="D161" s="10"/>
      <c r="E161" s="20"/>
      <c r="F161" s="11"/>
      <c r="G161" s="10"/>
      <c r="H161" s="10"/>
      <c r="I161" s="13"/>
      <c r="J161" s="11"/>
      <c r="K161" s="10"/>
      <c r="L161" s="20"/>
      <c r="M161" s="11"/>
      <c r="N161" s="10"/>
      <c r="O161" s="10"/>
    </row>
    <row r="162" spans="1:15" hidden="1">
      <c r="A162" s="16">
        <v>16</v>
      </c>
      <c r="B162" s="19"/>
      <c r="C162" s="11"/>
      <c r="D162" s="10"/>
      <c r="E162" s="20"/>
      <c r="F162" s="11"/>
      <c r="G162" s="10"/>
      <c r="H162" s="10"/>
      <c r="I162" s="13"/>
      <c r="J162" s="11"/>
      <c r="K162" s="10"/>
      <c r="L162" s="20"/>
      <c r="M162" s="11"/>
      <c r="N162" s="10"/>
      <c r="O162" s="10"/>
    </row>
    <row r="163" spans="1:15">
      <c r="A163" s="16"/>
      <c r="B163" s="15"/>
      <c r="C163" s="11"/>
      <c r="D163" s="10"/>
      <c r="E163" s="20"/>
      <c r="F163" s="11"/>
      <c r="G163" s="10"/>
      <c r="H163" s="10"/>
      <c r="I163" s="13"/>
      <c r="J163" s="11"/>
      <c r="K163" s="10"/>
      <c r="L163" s="20"/>
      <c r="M163" s="11"/>
      <c r="N163" s="10"/>
      <c r="O163" s="10"/>
    </row>
    <row r="164" spans="1:15" ht="45">
      <c r="A164" s="16">
        <v>61</v>
      </c>
      <c r="B164" s="19" t="s">
        <v>374</v>
      </c>
      <c r="C164" s="11">
        <v>118</v>
      </c>
      <c r="D164" s="10" t="s">
        <v>373</v>
      </c>
      <c r="E164" s="14">
        <v>187824203</v>
      </c>
      <c r="F164" s="11">
        <v>1</v>
      </c>
      <c r="G164" s="10" t="s">
        <v>372</v>
      </c>
      <c r="H164" s="10" t="s">
        <v>369</v>
      </c>
      <c r="I164" s="13"/>
      <c r="J164" s="11">
        <v>109</v>
      </c>
      <c r="K164" s="10" t="s">
        <v>371</v>
      </c>
      <c r="L164" s="12">
        <f>VLOOKUP(J164,'[1]Pp 2022'!$A$2:$B$157,2,FALSE)</f>
        <v>207663827</v>
      </c>
      <c r="M164" s="11">
        <v>1</v>
      </c>
      <c r="N164" s="10" t="s">
        <v>370</v>
      </c>
      <c r="O164" s="10" t="s">
        <v>369</v>
      </c>
    </row>
    <row r="165" spans="1:15" ht="45">
      <c r="A165" s="16">
        <v>61</v>
      </c>
      <c r="B165" s="19"/>
      <c r="C165" s="11">
        <v>122</v>
      </c>
      <c r="D165" s="10" t="s">
        <v>368</v>
      </c>
      <c r="E165" s="14">
        <v>14511180</v>
      </c>
      <c r="F165" s="11">
        <v>1</v>
      </c>
      <c r="G165" s="10" t="s">
        <v>342</v>
      </c>
      <c r="H165" s="10" t="s">
        <v>341</v>
      </c>
      <c r="I165" s="13"/>
      <c r="J165" s="11">
        <v>115</v>
      </c>
      <c r="K165" s="10" t="s">
        <v>367</v>
      </c>
      <c r="L165" s="12">
        <f>VLOOKUP(J165,'[1]Pp 2022'!$A$2:$B$157,2,FALSE)</f>
        <v>2941625</v>
      </c>
      <c r="M165" s="11">
        <v>1</v>
      </c>
      <c r="N165" s="10" t="s">
        <v>366</v>
      </c>
      <c r="O165" s="10" t="s">
        <v>365</v>
      </c>
    </row>
    <row r="166" spans="1:15" ht="45">
      <c r="A166" s="16">
        <v>61</v>
      </c>
      <c r="B166" s="19"/>
      <c r="C166" s="11">
        <v>123</v>
      </c>
      <c r="D166" s="10" t="s">
        <v>364</v>
      </c>
      <c r="E166" s="14">
        <v>11073796</v>
      </c>
      <c r="F166" s="11">
        <v>1</v>
      </c>
      <c r="G166" s="10" t="s">
        <v>363</v>
      </c>
      <c r="H166" s="10" t="s">
        <v>341</v>
      </c>
      <c r="I166" s="13"/>
      <c r="J166" s="11">
        <v>116</v>
      </c>
      <c r="K166" s="10" t="s">
        <v>362</v>
      </c>
      <c r="L166" s="12">
        <f>VLOOKUP(J166,'[1]Pp 2022'!$A$2:$B$157,2,FALSE)</f>
        <v>18848574</v>
      </c>
      <c r="M166" s="11">
        <v>1</v>
      </c>
      <c r="N166" s="10" t="s">
        <v>361</v>
      </c>
      <c r="O166" s="10" t="s">
        <v>360</v>
      </c>
    </row>
    <row r="167" spans="1:15" ht="30">
      <c r="A167" s="16">
        <v>61</v>
      </c>
      <c r="B167" s="19"/>
      <c r="C167" s="11">
        <v>124</v>
      </c>
      <c r="D167" s="10" t="s">
        <v>359</v>
      </c>
      <c r="E167" s="14">
        <v>34429354</v>
      </c>
      <c r="F167" s="11">
        <v>1</v>
      </c>
      <c r="G167" s="10" t="s">
        <v>342</v>
      </c>
      <c r="H167" s="10" t="s">
        <v>341</v>
      </c>
      <c r="I167" s="13"/>
      <c r="J167" s="11">
        <v>117</v>
      </c>
      <c r="K167" s="10" t="s">
        <v>358</v>
      </c>
      <c r="L167" s="12">
        <f>VLOOKUP(J167,'[1]Pp 2022'!$A$2:$B$157,2,FALSE)</f>
        <v>25092619</v>
      </c>
      <c r="M167" s="11">
        <v>1</v>
      </c>
      <c r="N167" s="10" t="s">
        <v>357</v>
      </c>
      <c r="O167" s="10" t="s">
        <v>348</v>
      </c>
    </row>
    <row r="168" spans="1:15" ht="45">
      <c r="A168" s="16">
        <v>61</v>
      </c>
      <c r="B168" s="19"/>
      <c r="C168" s="11">
        <v>126</v>
      </c>
      <c r="D168" s="10" t="s">
        <v>356</v>
      </c>
      <c r="E168" s="14">
        <v>24077045</v>
      </c>
      <c r="F168" s="11">
        <v>1</v>
      </c>
      <c r="G168" s="10" t="s">
        <v>342</v>
      </c>
      <c r="H168" s="10" t="s">
        <v>341</v>
      </c>
      <c r="I168" s="13"/>
      <c r="J168" s="11">
        <v>118</v>
      </c>
      <c r="K168" s="10" t="s">
        <v>356</v>
      </c>
      <c r="L168" s="12">
        <f>VLOOKUP(J168,'[1]Pp 2022'!$A$2:$B$157,2,FALSE)</f>
        <v>19240777</v>
      </c>
      <c r="M168" s="11">
        <v>1</v>
      </c>
      <c r="N168" s="10" t="s">
        <v>355</v>
      </c>
      <c r="O168" s="10" t="s">
        <v>354</v>
      </c>
    </row>
    <row r="169" spans="1:15" ht="30">
      <c r="A169" s="16">
        <v>61</v>
      </c>
      <c r="B169" s="19"/>
      <c r="C169" s="11">
        <v>127</v>
      </c>
      <c r="D169" s="10" t="s">
        <v>353</v>
      </c>
      <c r="E169" s="14">
        <v>16457656</v>
      </c>
      <c r="F169" s="11">
        <v>1</v>
      </c>
      <c r="G169" s="10" t="s">
        <v>342</v>
      </c>
      <c r="H169" s="10" t="s">
        <v>341</v>
      </c>
      <c r="I169" s="13"/>
      <c r="J169" s="11">
        <v>123</v>
      </c>
      <c r="K169" s="10" t="s">
        <v>352</v>
      </c>
      <c r="L169" s="12">
        <f>VLOOKUP(J169,'[1]Pp 2022'!$A$2:$B$157,2,FALSE)</f>
        <v>12283688</v>
      </c>
      <c r="M169" s="11">
        <v>1</v>
      </c>
      <c r="N169" s="10" t="s">
        <v>348</v>
      </c>
      <c r="O169" s="10" t="s">
        <v>351</v>
      </c>
    </row>
    <row r="170" spans="1:15" ht="30">
      <c r="A170" s="16">
        <v>61</v>
      </c>
      <c r="B170" s="19"/>
      <c r="C170" s="11">
        <v>128</v>
      </c>
      <c r="D170" s="10" t="s">
        <v>350</v>
      </c>
      <c r="E170" s="14">
        <v>27603335</v>
      </c>
      <c r="F170" s="11">
        <v>1</v>
      </c>
      <c r="G170" s="10" t="s">
        <v>342</v>
      </c>
      <c r="H170" s="10" t="s">
        <v>341</v>
      </c>
      <c r="I170" s="13"/>
      <c r="J170" s="11">
        <v>124</v>
      </c>
      <c r="K170" s="10" t="s">
        <v>349</v>
      </c>
      <c r="L170" s="12">
        <f>VLOOKUP(J170,'[1]Pp 2022'!$A$2:$B$157,2,FALSE)</f>
        <v>21151795</v>
      </c>
      <c r="M170" s="11">
        <v>1</v>
      </c>
      <c r="N170" s="10" t="s">
        <v>348</v>
      </c>
      <c r="O170" s="10" t="s">
        <v>347</v>
      </c>
    </row>
    <row r="171" spans="1:15" ht="60">
      <c r="A171" s="16">
        <v>61</v>
      </c>
      <c r="B171" s="19"/>
      <c r="C171" s="11">
        <v>129</v>
      </c>
      <c r="D171" s="10" t="s">
        <v>346</v>
      </c>
      <c r="E171" s="14">
        <v>12221902</v>
      </c>
      <c r="F171" s="11">
        <v>1</v>
      </c>
      <c r="G171" s="10" t="s">
        <v>342</v>
      </c>
      <c r="H171" s="10" t="s">
        <v>341</v>
      </c>
      <c r="I171" s="13"/>
      <c r="J171" s="11">
        <v>125</v>
      </c>
      <c r="K171" s="10" t="s">
        <v>345</v>
      </c>
      <c r="L171" s="12">
        <f>VLOOKUP(J171,'[1]Pp 2022'!$A$2:$B$157,2,FALSE)</f>
        <v>3905041</v>
      </c>
      <c r="M171" s="11">
        <v>1</v>
      </c>
      <c r="N171" s="10" t="s">
        <v>344</v>
      </c>
      <c r="O171" s="10" t="s">
        <v>344</v>
      </c>
    </row>
    <row r="172" spans="1:15" ht="90">
      <c r="A172" s="16">
        <v>61</v>
      </c>
      <c r="B172" s="19"/>
      <c r="C172" s="11">
        <v>130</v>
      </c>
      <c r="D172" s="10" t="s">
        <v>343</v>
      </c>
      <c r="E172" s="14">
        <v>4703086</v>
      </c>
      <c r="F172" s="11">
        <v>1</v>
      </c>
      <c r="G172" s="10" t="s">
        <v>342</v>
      </c>
      <c r="H172" s="10" t="s">
        <v>341</v>
      </c>
      <c r="I172" s="13"/>
      <c r="J172" s="11">
        <v>126</v>
      </c>
      <c r="K172" s="10" t="s">
        <v>340</v>
      </c>
      <c r="L172" s="12">
        <v>0</v>
      </c>
      <c r="M172" s="11">
        <v>1</v>
      </c>
      <c r="N172" s="10" t="s">
        <v>339</v>
      </c>
      <c r="O172" s="10" t="s">
        <v>338</v>
      </c>
    </row>
    <row r="173" spans="1:15" ht="60">
      <c r="A173" s="16">
        <v>61</v>
      </c>
      <c r="B173" s="19"/>
      <c r="C173" s="11">
        <v>132</v>
      </c>
      <c r="D173" s="10" t="s">
        <v>335</v>
      </c>
      <c r="E173" s="14">
        <v>74578260</v>
      </c>
      <c r="F173" s="11">
        <v>1</v>
      </c>
      <c r="G173" s="10" t="s">
        <v>337</v>
      </c>
      <c r="H173" s="10" t="s">
        <v>336</v>
      </c>
      <c r="I173" s="13"/>
      <c r="J173" s="11">
        <v>127</v>
      </c>
      <c r="K173" s="10" t="s">
        <v>335</v>
      </c>
      <c r="L173" s="12">
        <f>VLOOKUP(J173,'[1]Pp 2022'!$A$2:$B$157,2,FALSE)</f>
        <v>71120288</v>
      </c>
      <c r="M173" s="11">
        <v>1</v>
      </c>
      <c r="N173" s="10" t="s">
        <v>334</v>
      </c>
      <c r="O173" s="10" t="s">
        <v>333</v>
      </c>
    </row>
    <row r="174" spans="1:15">
      <c r="A174" s="16"/>
      <c r="B174" s="15"/>
      <c r="C174" s="11"/>
      <c r="D174" s="10"/>
      <c r="E174" s="20"/>
      <c r="F174" s="11"/>
      <c r="G174" s="10"/>
      <c r="H174" s="10"/>
      <c r="I174" s="13"/>
      <c r="J174" s="11"/>
      <c r="K174" s="10"/>
      <c r="L174" s="20"/>
      <c r="M174" s="11"/>
      <c r="N174" s="10"/>
      <c r="O174" s="10"/>
    </row>
    <row r="175" spans="1:15" ht="60">
      <c r="A175" s="16">
        <v>62</v>
      </c>
      <c r="B175" s="19" t="s">
        <v>332</v>
      </c>
      <c r="C175" s="11">
        <v>97</v>
      </c>
      <c r="D175" s="10" t="s">
        <v>331</v>
      </c>
      <c r="E175" s="14">
        <v>4458350</v>
      </c>
      <c r="F175" s="11">
        <v>1</v>
      </c>
      <c r="G175" s="10" t="s">
        <v>328</v>
      </c>
      <c r="H175" s="10" t="s">
        <v>327</v>
      </c>
      <c r="I175" s="13"/>
      <c r="J175" s="11">
        <v>79</v>
      </c>
      <c r="K175" s="10" t="s">
        <v>330</v>
      </c>
      <c r="L175" s="12">
        <f>VLOOKUP(J175,'[1]Pp 2022'!$A$2:$B$157,2,FALSE)</f>
        <v>527933</v>
      </c>
      <c r="M175" s="11">
        <v>1</v>
      </c>
      <c r="N175" s="10" t="s">
        <v>329</v>
      </c>
      <c r="O175" s="10" t="s">
        <v>324</v>
      </c>
    </row>
    <row r="176" spans="1:15" ht="45">
      <c r="A176" s="16">
        <v>62</v>
      </c>
      <c r="B176" s="19"/>
      <c r="C176" s="11">
        <v>98</v>
      </c>
      <c r="D176" s="10" t="s">
        <v>326</v>
      </c>
      <c r="E176" s="14">
        <v>2257116</v>
      </c>
      <c r="F176" s="11">
        <v>1</v>
      </c>
      <c r="G176" s="10" t="s">
        <v>328</v>
      </c>
      <c r="H176" s="10" t="s">
        <v>327</v>
      </c>
      <c r="I176" s="13"/>
      <c r="J176" s="11">
        <v>80</v>
      </c>
      <c r="K176" s="10" t="s">
        <v>326</v>
      </c>
      <c r="L176" s="12">
        <f>VLOOKUP(J176,'[1]Pp 2022'!$A$2:$B$157,2,FALSE)</f>
        <v>2855736</v>
      </c>
      <c r="M176" s="11">
        <v>1</v>
      </c>
      <c r="N176" s="10" t="s">
        <v>325</v>
      </c>
      <c r="O176" s="10" t="s">
        <v>324</v>
      </c>
    </row>
    <row r="177" spans="1:15">
      <c r="A177" s="16"/>
      <c r="B177" s="15"/>
      <c r="C177" s="11"/>
      <c r="D177" s="10"/>
      <c r="E177" s="20"/>
      <c r="F177" s="11"/>
      <c r="G177" s="10"/>
      <c r="H177" s="10"/>
      <c r="I177" s="13"/>
      <c r="J177" s="11"/>
      <c r="K177" s="10"/>
      <c r="L177" s="20"/>
      <c r="M177" s="11"/>
      <c r="N177" s="10"/>
      <c r="O177" s="10"/>
    </row>
    <row r="178" spans="1:15" ht="75">
      <c r="A178" s="16">
        <v>63</v>
      </c>
      <c r="B178" s="19" t="s">
        <v>323</v>
      </c>
      <c r="C178" s="11">
        <v>73</v>
      </c>
      <c r="D178" s="10" t="s">
        <v>322</v>
      </c>
      <c r="E178" s="14">
        <v>707551</v>
      </c>
      <c r="F178" s="11">
        <v>1</v>
      </c>
      <c r="G178" s="10" t="s">
        <v>310</v>
      </c>
      <c r="H178" s="10" t="s">
        <v>321</v>
      </c>
      <c r="I178" s="13"/>
      <c r="J178" s="11">
        <v>81</v>
      </c>
      <c r="K178" s="10" t="s">
        <v>320</v>
      </c>
      <c r="L178" s="12">
        <f>VLOOKUP(J178,'[1]Pp 2022'!$A$2:$B$157,2,FALSE)</f>
        <v>5938116</v>
      </c>
      <c r="M178" s="11">
        <v>1</v>
      </c>
      <c r="N178" s="10" t="s">
        <v>310</v>
      </c>
      <c r="O178" s="10" t="s">
        <v>315</v>
      </c>
    </row>
    <row r="179" spans="1:15" ht="105">
      <c r="A179" s="16">
        <v>63</v>
      </c>
      <c r="B179" s="19"/>
      <c r="C179" s="11">
        <v>76</v>
      </c>
      <c r="D179" s="10" t="s">
        <v>319</v>
      </c>
      <c r="E179" s="20">
        <v>5421216</v>
      </c>
      <c r="F179" s="11">
        <v>1</v>
      </c>
      <c r="G179" s="10" t="s">
        <v>310</v>
      </c>
      <c r="H179" s="10" t="s">
        <v>309</v>
      </c>
      <c r="I179" s="13"/>
      <c r="J179" s="11">
        <v>85</v>
      </c>
      <c r="K179" s="10" t="s">
        <v>318</v>
      </c>
      <c r="L179" s="12">
        <f>VLOOKUP(J179,'[1]Pp 2022'!$A$2:$B$157,2,FALSE)</f>
        <v>643100</v>
      </c>
      <c r="M179" s="11">
        <v>1</v>
      </c>
      <c r="N179" s="10" t="s">
        <v>313</v>
      </c>
      <c r="O179" s="10" t="s">
        <v>317</v>
      </c>
    </row>
    <row r="180" spans="1:15" ht="90">
      <c r="A180" s="16">
        <v>63</v>
      </c>
      <c r="B180" s="19"/>
      <c r="C180" s="11">
        <v>77</v>
      </c>
      <c r="D180" s="10" t="s">
        <v>316</v>
      </c>
      <c r="E180" s="20">
        <v>1055238</v>
      </c>
      <c r="F180" s="11">
        <v>1</v>
      </c>
      <c r="G180" s="10" t="s">
        <v>310</v>
      </c>
      <c r="H180" s="10" t="s">
        <v>315</v>
      </c>
      <c r="I180" s="13"/>
      <c r="J180" s="11">
        <v>89</v>
      </c>
      <c r="K180" s="10" t="s">
        <v>314</v>
      </c>
      <c r="L180" s="12">
        <f>VLOOKUP(J180,'[1]Pp 2022'!$A$2:$B$157,2,FALSE)</f>
        <v>16025790</v>
      </c>
      <c r="M180" s="11">
        <v>1</v>
      </c>
      <c r="N180" s="10" t="s">
        <v>313</v>
      </c>
      <c r="O180" s="10" t="s">
        <v>312</v>
      </c>
    </row>
    <row r="181" spans="1:15" ht="90">
      <c r="A181" s="16">
        <v>63</v>
      </c>
      <c r="B181" s="19"/>
      <c r="C181" s="11">
        <v>78</v>
      </c>
      <c r="D181" s="10" t="s">
        <v>311</v>
      </c>
      <c r="E181" s="20">
        <v>10996088</v>
      </c>
      <c r="F181" s="11">
        <v>1</v>
      </c>
      <c r="G181" s="10" t="s">
        <v>310</v>
      </c>
      <c r="H181" s="10" t="s">
        <v>309</v>
      </c>
      <c r="I181" s="13"/>
      <c r="J181" s="11">
        <v>92</v>
      </c>
      <c r="K181" s="10" t="s">
        <v>308</v>
      </c>
      <c r="L181" s="12">
        <f>VLOOKUP(J181,'[1]Pp 2022'!$A$2:$B$157,2,FALSE)</f>
        <v>1595200</v>
      </c>
      <c r="M181" s="11">
        <v>1</v>
      </c>
      <c r="N181" s="10" t="s">
        <v>304</v>
      </c>
      <c r="O181" s="10" t="s">
        <v>307</v>
      </c>
    </row>
    <row r="182" spans="1:15" ht="75">
      <c r="A182" s="16">
        <v>63</v>
      </c>
      <c r="B182" s="19"/>
      <c r="C182" s="11">
        <v>79</v>
      </c>
      <c r="D182" s="10" t="s">
        <v>306</v>
      </c>
      <c r="E182" s="20">
        <v>39120278</v>
      </c>
      <c r="F182" s="11">
        <v>1</v>
      </c>
      <c r="G182" s="10" t="s">
        <v>304</v>
      </c>
      <c r="H182" s="10" t="s">
        <v>303</v>
      </c>
      <c r="I182" s="13"/>
      <c r="J182" s="11">
        <v>93</v>
      </c>
      <c r="K182" s="10" t="s">
        <v>305</v>
      </c>
      <c r="L182" s="12">
        <f>VLOOKUP(J182,'[1]Pp 2022'!$A$2:$B$157,2,FALSE)</f>
        <v>15974761</v>
      </c>
      <c r="M182" s="11">
        <v>1</v>
      </c>
      <c r="N182" s="10" t="s">
        <v>304</v>
      </c>
      <c r="O182" s="10" t="s">
        <v>303</v>
      </c>
    </row>
    <row r="183" spans="1:15">
      <c r="A183" s="16">
        <v>63</v>
      </c>
      <c r="B183" s="19"/>
      <c r="C183" s="11"/>
      <c r="D183" s="10"/>
      <c r="E183" s="20"/>
      <c r="F183" s="11"/>
      <c r="G183" s="10"/>
      <c r="H183" s="10"/>
      <c r="I183" s="13"/>
      <c r="J183" s="11"/>
      <c r="K183" s="10"/>
      <c r="L183" s="20"/>
      <c r="M183" s="11"/>
      <c r="N183" s="10"/>
      <c r="O183" s="10"/>
    </row>
    <row r="184" spans="1:15" hidden="1">
      <c r="A184" s="16">
        <v>63</v>
      </c>
      <c r="B184" s="19"/>
      <c r="C184" s="11"/>
      <c r="D184" s="10"/>
      <c r="E184" s="20"/>
      <c r="F184" s="11"/>
      <c r="G184" s="10"/>
      <c r="H184" s="10"/>
      <c r="I184" s="13"/>
      <c r="J184" s="11"/>
      <c r="K184" s="10"/>
      <c r="L184" s="20"/>
      <c r="M184" s="11"/>
      <c r="N184" s="10"/>
      <c r="O184" s="10"/>
    </row>
    <row r="185" spans="1:15" hidden="1">
      <c r="A185" s="16"/>
      <c r="B185" s="15"/>
      <c r="C185" s="11"/>
      <c r="D185" s="10"/>
      <c r="E185" s="20"/>
      <c r="F185" s="11"/>
      <c r="G185" s="10"/>
      <c r="H185" s="10"/>
      <c r="I185" s="13"/>
      <c r="J185" s="11"/>
      <c r="K185" s="10"/>
      <c r="L185" s="20"/>
      <c r="M185" s="11"/>
      <c r="N185" s="10"/>
      <c r="O185" s="10"/>
    </row>
    <row r="186" spans="1:15" ht="90">
      <c r="A186" s="16">
        <v>64</v>
      </c>
      <c r="B186" s="19" t="s">
        <v>302</v>
      </c>
      <c r="C186" s="11">
        <v>113</v>
      </c>
      <c r="D186" s="10" t="s">
        <v>301</v>
      </c>
      <c r="E186" s="14">
        <v>3133361981</v>
      </c>
      <c r="F186" s="11">
        <v>1</v>
      </c>
      <c r="G186" s="10" t="s">
        <v>300</v>
      </c>
      <c r="H186" s="10" t="s">
        <v>299</v>
      </c>
      <c r="I186" s="13"/>
      <c r="J186" s="11">
        <v>75</v>
      </c>
      <c r="K186" s="10" t="s">
        <v>298</v>
      </c>
      <c r="L186" s="12">
        <f>VLOOKUP(J186,'[1]Pp 2022'!$A$2:$B$157,2,FALSE)</f>
        <v>3261152075</v>
      </c>
      <c r="M186" s="11">
        <v>1</v>
      </c>
      <c r="N186" s="10" t="s">
        <v>297</v>
      </c>
      <c r="O186" s="10" t="s">
        <v>296</v>
      </c>
    </row>
    <row r="187" spans="1:15" ht="45">
      <c r="A187" s="16">
        <v>64</v>
      </c>
      <c r="B187" s="19"/>
      <c r="C187" s="11">
        <v>145</v>
      </c>
      <c r="D187" s="10" t="s">
        <v>295</v>
      </c>
      <c r="E187" s="14">
        <v>173189124</v>
      </c>
      <c r="F187" s="11">
        <v>1</v>
      </c>
      <c r="G187" s="10" t="s">
        <v>292</v>
      </c>
      <c r="H187" s="10" t="s">
        <v>294</v>
      </c>
      <c r="I187" s="13"/>
      <c r="J187" s="11">
        <v>77</v>
      </c>
      <c r="K187" s="10" t="s">
        <v>293</v>
      </c>
      <c r="L187" s="12">
        <f>VLOOKUP(J187,'[1]Pp 2022'!$A$2:$B$157,2,FALSE)</f>
        <v>329203846</v>
      </c>
      <c r="M187" s="11">
        <v>1</v>
      </c>
      <c r="N187" s="10" t="s">
        <v>292</v>
      </c>
      <c r="O187" s="10" t="s">
        <v>291</v>
      </c>
    </row>
    <row r="188" spans="1:15">
      <c r="A188" s="16">
        <v>64</v>
      </c>
      <c r="B188" s="19"/>
      <c r="C188" s="11"/>
      <c r="D188" s="10"/>
      <c r="E188" s="14"/>
      <c r="F188" s="11"/>
      <c r="G188" s="10"/>
      <c r="H188" s="10"/>
      <c r="I188" s="13"/>
      <c r="J188" s="11"/>
      <c r="K188" s="10"/>
      <c r="L188" s="14"/>
      <c r="M188" s="11"/>
      <c r="N188" s="10"/>
      <c r="O188" s="10"/>
    </row>
    <row r="189" spans="1:15" hidden="1">
      <c r="A189" s="16">
        <v>64</v>
      </c>
      <c r="B189" s="19"/>
      <c r="C189" s="11"/>
      <c r="D189" s="10"/>
      <c r="E189" s="20"/>
      <c r="F189" s="11"/>
      <c r="G189" s="10"/>
      <c r="H189" s="10"/>
      <c r="I189" s="13"/>
      <c r="J189" s="11"/>
      <c r="K189" s="10"/>
      <c r="L189" s="20"/>
      <c r="M189" s="11"/>
      <c r="N189" s="10"/>
      <c r="O189" s="10"/>
    </row>
    <row r="190" spans="1:15" hidden="1">
      <c r="A190" s="16"/>
      <c r="B190" s="15"/>
      <c r="C190" s="11"/>
      <c r="D190" s="10"/>
      <c r="E190" s="20"/>
      <c r="F190" s="11"/>
      <c r="G190" s="10"/>
      <c r="H190" s="10"/>
      <c r="I190" s="13"/>
      <c r="J190" s="11"/>
      <c r="K190" s="10"/>
      <c r="L190" s="20"/>
      <c r="M190" s="11"/>
      <c r="N190" s="10"/>
      <c r="O190" s="10"/>
    </row>
    <row r="191" spans="1:15" ht="45" hidden="1">
      <c r="A191" s="16">
        <v>65</v>
      </c>
      <c r="B191" s="15" t="s">
        <v>290</v>
      </c>
      <c r="C191" s="11"/>
      <c r="D191" s="10"/>
      <c r="E191" s="14"/>
      <c r="F191" s="11"/>
      <c r="G191" s="10"/>
      <c r="H191" s="10"/>
      <c r="I191" s="13"/>
      <c r="J191" s="11"/>
      <c r="K191" s="10"/>
      <c r="L191" s="14"/>
      <c r="M191" s="11"/>
      <c r="N191" s="10"/>
      <c r="O191" s="10"/>
    </row>
    <row r="192" spans="1:15" hidden="1">
      <c r="A192" s="16"/>
      <c r="B192" s="15"/>
      <c r="C192" s="11"/>
      <c r="D192" s="10"/>
      <c r="E192" s="20"/>
      <c r="F192" s="11"/>
      <c r="G192" s="10"/>
      <c r="H192" s="10"/>
      <c r="I192" s="13"/>
      <c r="J192" s="11"/>
      <c r="K192" s="10"/>
      <c r="L192" s="20"/>
      <c r="M192" s="11"/>
      <c r="N192" s="10"/>
      <c r="O192" s="10"/>
    </row>
    <row r="193" spans="1:15" ht="60" hidden="1">
      <c r="A193" s="16"/>
      <c r="B193" s="15" t="s">
        <v>289</v>
      </c>
      <c r="C193" s="11"/>
      <c r="D193" s="10"/>
      <c r="E193" s="14"/>
      <c r="F193" s="11"/>
      <c r="G193" s="10"/>
      <c r="H193" s="10"/>
      <c r="I193" s="13"/>
      <c r="J193" s="11"/>
      <c r="K193" s="10"/>
      <c r="L193" s="14"/>
      <c r="M193" s="11"/>
      <c r="N193" s="10"/>
      <c r="O193" s="10"/>
    </row>
    <row r="194" spans="1:15">
      <c r="A194" s="16"/>
      <c r="B194" s="15"/>
      <c r="C194" s="11"/>
      <c r="D194" s="10"/>
      <c r="E194" s="20"/>
      <c r="F194" s="11"/>
      <c r="G194" s="10"/>
      <c r="H194" s="10"/>
      <c r="I194" s="13"/>
      <c r="J194" s="11"/>
      <c r="K194" s="10"/>
      <c r="L194" s="20"/>
      <c r="M194" s="11"/>
      <c r="N194" s="10"/>
      <c r="O194" s="10"/>
    </row>
    <row r="195" spans="1:15" ht="45">
      <c r="A195" s="16">
        <v>68</v>
      </c>
      <c r="B195" s="19" t="s">
        <v>288</v>
      </c>
      <c r="C195" s="11">
        <v>10</v>
      </c>
      <c r="D195" s="10" t="s">
        <v>287</v>
      </c>
      <c r="E195" s="14">
        <v>43070827</v>
      </c>
      <c r="F195" s="11">
        <v>1</v>
      </c>
      <c r="G195" s="10" t="s">
        <v>284</v>
      </c>
      <c r="H195" s="10" t="s">
        <v>283</v>
      </c>
      <c r="I195" s="13"/>
      <c r="J195" s="11">
        <v>97</v>
      </c>
      <c r="K195" s="10" t="s">
        <v>286</v>
      </c>
      <c r="L195" s="12">
        <f>VLOOKUP(J195,'[1]Pp 2022'!$A$2:$B$157,2,FALSE)</f>
        <v>30992480</v>
      </c>
      <c r="M195" s="11">
        <v>1</v>
      </c>
      <c r="N195" s="10" t="s">
        <v>281</v>
      </c>
      <c r="O195" s="10" t="s">
        <v>285</v>
      </c>
    </row>
    <row r="196" spans="1:15" ht="45">
      <c r="A196" s="16">
        <v>68</v>
      </c>
      <c r="B196" s="19"/>
      <c r="C196" s="11">
        <v>11</v>
      </c>
      <c r="D196" s="10" t="s">
        <v>282</v>
      </c>
      <c r="E196" s="14">
        <v>7642746</v>
      </c>
      <c r="F196" s="11">
        <v>1</v>
      </c>
      <c r="G196" s="10" t="s">
        <v>284</v>
      </c>
      <c r="H196" s="10" t="s">
        <v>283</v>
      </c>
      <c r="I196" s="13"/>
      <c r="J196" s="11">
        <v>98</v>
      </c>
      <c r="K196" s="10" t="s">
        <v>282</v>
      </c>
      <c r="L196" s="12">
        <f>VLOOKUP(J196,'[1]Pp 2022'!$A$2:$B$157,2,FALSE)</f>
        <v>4927204</v>
      </c>
      <c r="M196" s="11">
        <v>1</v>
      </c>
      <c r="N196" s="10" t="s">
        <v>281</v>
      </c>
      <c r="O196" s="10" t="s">
        <v>280</v>
      </c>
    </row>
    <row r="197" spans="1:15">
      <c r="A197" s="16"/>
      <c r="B197" s="15"/>
      <c r="C197" s="11"/>
      <c r="D197" s="10"/>
      <c r="E197" s="20"/>
      <c r="F197" s="11"/>
      <c r="G197" s="10"/>
      <c r="H197" s="10"/>
      <c r="I197" s="13"/>
      <c r="J197" s="11"/>
      <c r="K197" s="10"/>
      <c r="L197" s="20"/>
      <c r="M197" s="11"/>
      <c r="N197" s="10"/>
      <c r="O197" s="10"/>
    </row>
    <row r="198" spans="1:15" ht="135">
      <c r="A198" s="16">
        <v>69</v>
      </c>
      <c r="B198" s="19" t="s">
        <v>279</v>
      </c>
      <c r="C198" s="11">
        <v>34</v>
      </c>
      <c r="D198" s="10" t="s">
        <v>278</v>
      </c>
      <c r="E198" s="14">
        <v>2957119</v>
      </c>
      <c r="F198" s="11">
        <v>1</v>
      </c>
      <c r="G198" s="10" t="s">
        <v>265</v>
      </c>
      <c r="H198" s="10" t="s">
        <v>277</v>
      </c>
      <c r="I198" s="13"/>
      <c r="J198" s="11">
        <v>67</v>
      </c>
      <c r="K198" s="10" t="s">
        <v>276</v>
      </c>
      <c r="L198" s="12">
        <f>VLOOKUP(J198,'[1]Pp 2022'!$A$2:$B$157,2,FALSE)</f>
        <v>2833833</v>
      </c>
      <c r="M198" s="11">
        <v>1</v>
      </c>
      <c r="N198" s="10" t="s">
        <v>268</v>
      </c>
      <c r="O198" s="10" t="s">
        <v>267</v>
      </c>
    </row>
    <row r="199" spans="1:15" ht="90">
      <c r="A199" s="16">
        <v>69</v>
      </c>
      <c r="B199" s="19"/>
      <c r="C199" s="11">
        <v>35</v>
      </c>
      <c r="D199" s="10" t="s">
        <v>275</v>
      </c>
      <c r="E199" s="14">
        <v>16632007</v>
      </c>
      <c r="F199" s="11">
        <v>1</v>
      </c>
      <c r="G199" s="10" t="s">
        <v>274</v>
      </c>
      <c r="H199" s="10" t="s">
        <v>273</v>
      </c>
      <c r="I199" s="13"/>
      <c r="J199" s="11">
        <v>68</v>
      </c>
      <c r="K199" s="10" t="s">
        <v>272</v>
      </c>
      <c r="L199" s="12">
        <f>VLOOKUP(J199,'[1]Pp 2022'!$A$2:$B$157,2,FALSE)</f>
        <v>9109835</v>
      </c>
      <c r="M199" s="11">
        <v>1</v>
      </c>
      <c r="N199" s="10" t="s">
        <v>271</v>
      </c>
      <c r="O199" s="10" t="s">
        <v>270</v>
      </c>
    </row>
    <row r="200" spans="1:15" ht="45">
      <c r="A200" s="16">
        <v>69</v>
      </c>
      <c r="B200" s="19"/>
      <c r="C200" s="11">
        <v>16</v>
      </c>
      <c r="D200" s="10" t="s">
        <v>269</v>
      </c>
      <c r="E200" s="14">
        <v>42426173</v>
      </c>
      <c r="F200" s="11">
        <v>1</v>
      </c>
      <c r="G200" s="10" t="s">
        <v>268</v>
      </c>
      <c r="H200" s="10" t="s">
        <v>267</v>
      </c>
      <c r="I200" s="13"/>
      <c r="J200" s="11">
        <v>69</v>
      </c>
      <c r="K200" s="10" t="s">
        <v>266</v>
      </c>
      <c r="L200" s="12">
        <f>VLOOKUP(J200,'[1]Pp 2022'!$A$2:$B$157,2,FALSE)</f>
        <v>2044570</v>
      </c>
      <c r="M200" s="11">
        <v>1</v>
      </c>
      <c r="N200" s="10" t="s">
        <v>265</v>
      </c>
      <c r="O200" s="10" t="s">
        <v>264</v>
      </c>
    </row>
    <row r="201" spans="1:15" ht="75">
      <c r="A201" s="16">
        <v>69</v>
      </c>
      <c r="B201" s="19"/>
      <c r="C201" s="11">
        <v>36</v>
      </c>
      <c r="D201" s="10" t="s">
        <v>263</v>
      </c>
      <c r="E201" s="14">
        <v>0</v>
      </c>
      <c r="F201" s="11">
        <v>1</v>
      </c>
      <c r="G201" s="10" t="s">
        <v>262</v>
      </c>
      <c r="H201" s="10" t="s">
        <v>261</v>
      </c>
      <c r="I201" s="13"/>
      <c r="J201" s="11">
        <v>70</v>
      </c>
      <c r="K201" s="10" t="s">
        <v>260</v>
      </c>
      <c r="L201" s="12">
        <f>VLOOKUP(J201,'[1]Pp 2022'!$A$2:$B$157,2,FALSE)</f>
        <v>20000000</v>
      </c>
      <c r="M201" s="11">
        <v>1</v>
      </c>
      <c r="N201" s="10" t="s">
        <v>259</v>
      </c>
      <c r="O201" s="10" t="s">
        <v>258</v>
      </c>
    </row>
    <row r="202" spans="1:15" ht="135">
      <c r="A202" s="16">
        <v>69</v>
      </c>
      <c r="B202" s="19"/>
      <c r="C202" s="11">
        <v>15</v>
      </c>
      <c r="D202" s="10" t="s">
        <v>257</v>
      </c>
      <c r="E202" s="14">
        <v>25331166</v>
      </c>
      <c r="F202" s="11">
        <v>1</v>
      </c>
      <c r="G202" s="10" t="s">
        <v>252</v>
      </c>
      <c r="H202" s="10" t="s">
        <v>251</v>
      </c>
      <c r="I202" s="13"/>
      <c r="J202" s="11">
        <v>71</v>
      </c>
      <c r="K202" s="10" t="s">
        <v>256</v>
      </c>
      <c r="L202" s="12">
        <v>0</v>
      </c>
      <c r="M202" s="11">
        <v>1</v>
      </c>
      <c r="N202" s="10" t="s">
        <v>255</v>
      </c>
      <c r="O202" s="10" t="s">
        <v>254</v>
      </c>
    </row>
    <row r="203" spans="1:15" ht="135">
      <c r="A203" s="16">
        <v>69</v>
      </c>
      <c r="B203" s="15"/>
      <c r="C203" s="11"/>
      <c r="D203" s="10"/>
      <c r="E203" s="14"/>
      <c r="F203" s="11"/>
      <c r="G203" s="10"/>
      <c r="H203" s="10"/>
      <c r="I203" s="13"/>
      <c r="J203" s="11">
        <v>72</v>
      </c>
      <c r="K203" s="10" t="s">
        <v>253</v>
      </c>
      <c r="L203" s="12">
        <f>VLOOKUP(J203,'[1]Pp 2022'!$A$2:$B$157,2,FALSE)</f>
        <v>57913874</v>
      </c>
      <c r="M203" s="11">
        <v>1</v>
      </c>
      <c r="N203" s="10" t="s">
        <v>252</v>
      </c>
      <c r="O203" s="10" t="s">
        <v>251</v>
      </c>
    </row>
    <row r="204" spans="1:15">
      <c r="A204" s="16"/>
      <c r="B204" s="15"/>
      <c r="C204" s="11"/>
      <c r="D204" s="10"/>
      <c r="E204" s="20"/>
      <c r="F204" s="11"/>
      <c r="G204" s="10"/>
      <c r="H204" s="10"/>
      <c r="I204" s="13"/>
      <c r="J204" s="11"/>
      <c r="K204" s="10"/>
      <c r="L204" s="14"/>
      <c r="M204" s="11"/>
      <c r="N204" s="10"/>
      <c r="O204" s="10"/>
    </row>
    <row r="205" spans="1:15" ht="60">
      <c r="A205" s="16">
        <v>70</v>
      </c>
      <c r="B205" s="19" t="s">
        <v>250</v>
      </c>
      <c r="C205" s="11">
        <v>57</v>
      </c>
      <c r="D205" s="10" t="s">
        <v>249</v>
      </c>
      <c r="E205" s="14">
        <v>24798691</v>
      </c>
      <c r="F205" s="11">
        <v>1</v>
      </c>
      <c r="G205" s="10" t="s">
        <v>244</v>
      </c>
      <c r="H205" s="10" t="s">
        <v>246</v>
      </c>
      <c r="I205" s="13"/>
      <c r="J205" s="11">
        <v>49</v>
      </c>
      <c r="K205" s="10" t="s">
        <v>248</v>
      </c>
      <c r="L205" s="12">
        <f>VLOOKUP(J205,'[1]Pp 2022'!$A$2:$B$157,2,FALSE)</f>
        <v>19177198</v>
      </c>
      <c r="M205" s="11">
        <v>1</v>
      </c>
      <c r="N205" s="10" t="s">
        <v>244</v>
      </c>
      <c r="O205" s="10" t="s">
        <v>243</v>
      </c>
    </row>
    <row r="206" spans="1:15" ht="60">
      <c r="A206" s="16">
        <v>70</v>
      </c>
      <c r="B206" s="19"/>
      <c r="C206" s="11">
        <v>58</v>
      </c>
      <c r="D206" s="10" t="s">
        <v>247</v>
      </c>
      <c r="E206" s="14">
        <v>9767513</v>
      </c>
      <c r="F206" s="11">
        <v>1</v>
      </c>
      <c r="G206" s="10" t="s">
        <v>244</v>
      </c>
      <c r="H206" s="10" t="s">
        <v>246</v>
      </c>
      <c r="I206" s="13"/>
      <c r="J206" s="11">
        <v>50</v>
      </c>
      <c r="K206" s="10" t="s">
        <v>245</v>
      </c>
      <c r="L206" s="12">
        <f>VLOOKUP(J206,'[1]Pp 2022'!$A$2:$B$157,2,FALSE)</f>
        <v>15389006</v>
      </c>
      <c r="M206" s="11">
        <v>1</v>
      </c>
      <c r="N206" s="10" t="s">
        <v>244</v>
      </c>
      <c r="O206" s="10" t="s">
        <v>243</v>
      </c>
    </row>
    <row r="207" spans="1:15">
      <c r="A207" s="16"/>
      <c r="B207" s="15"/>
      <c r="C207" s="11"/>
      <c r="D207" s="10"/>
      <c r="E207" s="20"/>
      <c r="F207" s="11"/>
      <c r="G207" s="10"/>
      <c r="H207" s="10"/>
      <c r="I207" s="13"/>
      <c r="J207" s="11"/>
      <c r="K207" s="10"/>
      <c r="L207" s="20"/>
      <c r="M207" s="11"/>
      <c r="N207" s="10"/>
      <c r="O207" s="10"/>
    </row>
    <row r="208" spans="1:15" ht="90">
      <c r="A208" s="16">
        <v>71</v>
      </c>
      <c r="B208" s="19" t="s">
        <v>242</v>
      </c>
      <c r="C208" s="11">
        <v>94</v>
      </c>
      <c r="D208" s="10" t="s">
        <v>241</v>
      </c>
      <c r="E208" s="14">
        <v>220000</v>
      </c>
      <c r="F208" s="11">
        <v>1</v>
      </c>
      <c r="G208" s="10" t="s">
        <v>238</v>
      </c>
      <c r="H208" s="10" t="s">
        <v>240</v>
      </c>
      <c r="I208" s="13"/>
      <c r="J208" s="11">
        <v>6</v>
      </c>
      <c r="K208" s="10" t="s">
        <v>239</v>
      </c>
      <c r="L208" s="12">
        <f>VLOOKUP(J208,'[1]Pp 2022'!$A$2:$B$157,2,FALSE)</f>
        <v>1048070</v>
      </c>
      <c r="M208" s="11">
        <v>1</v>
      </c>
      <c r="N208" s="10" t="s">
        <v>238</v>
      </c>
      <c r="O208" s="10" t="s">
        <v>237</v>
      </c>
    </row>
    <row r="209" spans="1:15" ht="75">
      <c r="A209" s="16">
        <v>71</v>
      </c>
      <c r="B209" s="19"/>
      <c r="C209" s="11">
        <v>95</v>
      </c>
      <c r="D209" s="10" t="s">
        <v>236</v>
      </c>
      <c r="E209" s="14">
        <v>8836729</v>
      </c>
      <c r="F209" s="11">
        <v>1</v>
      </c>
      <c r="G209" s="10" t="s">
        <v>235</v>
      </c>
      <c r="H209" s="10" t="s">
        <v>234</v>
      </c>
      <c r="I209" s="13"/>
      <c r="J209" s="11">
        <v>7</v>
      </c>
      <c r="K209" s="10" t="s">
        <v>233</v>
      </c>
      <c r="L209" s="12">
        <f>VLOOKUP(J209,'[1]Pp 2022'!$A$2:$B$157,2,FALSE)</f>
        <v>1755809</v>
      </c>
      <c r="M209" s="11">
        <v>1</v>
      </c>
      <c r="N209" s="10" t="s">
        <v>232</v>
      </c>
      <c r="O209" s="10" t="s">
        <v>231</v>
      </c>
    </row>
    <row r="210" spans="1:15">
      <c r="A210" s="16"/>
      <c r="B210" s="15"/>
      <c r="C210" s="11"/>
      <c r="D210" s="10"/>
      <c r="E210" s="20"/>
      <c r="F210" s="11"/>
      <c r="G210" s="10"/>
      <c r="H210" s="10"/>
      <c r="I210" s="13"/>
      <c r="J210" s="11"/>
      <c r="K210" s="10"/>
      <c r="L210" s="20"/>
      <c r="M210" s="11"/>
      <c r="N210" s="10"/>
      <c r="O210" s="10"/>
    </row>
    <row r="211" spans="1:15" ht="60">
      <c r="A211" s="16">
        <v>72</v>
      </c>
      <c r="B211" s="19" t="s">
        <v>230</v>
      </c>
      <c r="C211" s="11">
        <v>38</v>
      </c>
      <c r="D211" s="10" t="s">
        <v>229</v>
      </c>
      <c r="E211" s="14">
        <v>75691226</v>
      </c>
      <c r="F211" s="11">
        <v>1</v>
      </c>
      <c r="G211" s="10" t="s">
        <v>224</v>
      </c>
      <c r="H211" s="10" t="s">
        <v>226</v>
      </c>
      <c r="I211" s="13"/>
      <c r="J211" s="11">
        <v>5</v>
      </c>
      <c r="K211" s="10" t="s">
        <v>229</v>
      </c>
      <c r="L211" s="12">
        <f>VLOOKUP(J211,'[1]Pp 2022'!$A$2:$B$157,2,FALSE)</f>
        <v>79449178</v>
      </c>
      <c r="M211" s="11">
        <v>1</v>
      </c>
      <c r="N211" s="10" t="s">
        <v>224</v>
      </c>
      <c r="O211" s="10" t="s">
        <v>228</v>
      </c>
    </row>
    <row r="212" spans="1:15" ht="60">
      <c r="A212" s="16">
        <v>72</v>
      </c>
      <c r="B212" s="19"/>
      <c r="C212" s="11">
        <v>92</v>
      </c>
      <c r="D212" s="10" t="s">
        <v>227</v>
      </c>
      <c r="E212" s="14">
        <v>0</v>
      </c>
      <c r="F212" s="11">
        <v>1</v>
      </c>
      <c r="G212" s="10" t="s">
        <v>224</v>
      </c>
      <c r="H212" s="10" t="s">
        <v>226</v>
      </c>
      <c r="I212" s="13"/>
      <c r="J212" s="11">
        <v>54</v>
      </c>
      <c r="K212" s="10" t="s">
        <v>225</v>
      </c>
      <c r="L212" s="12">
        <v>0</v>
      </c>
      <c r="M212" s="11">
        <v>1</v>
      </c>
      <c r="N212" s="10" t="s">
        <v>224</v>
      </c>
      <c r="O212" s="10" t="s">
        <v>223</v>
      </c>
    </row>
    <row r="213" spans="1:15">
      <c r="A213" s="16"/>
      <c r="B213" s="15"/>
      <c r="C213" s="11"/>
      <c r="D213" s="10"/>
      <c r="E213" s="20"/>
      <c r="F213" s="11"/>
      <c r="G213" s="10"/>
      <c r="H213" s="10"/>
      <c r="I213" s="13"/>
      <c r="J213" s="11"/>
      <c r="K213" s="10"/>
      <c r="L213" s="20"/>
      <c r="M213" s="11"/>
      <c r="N213" s="10"/>
      <c r="O213" s="10"/>
    </row>
    <row r="214" spans="1:15" ht="60">
      <c r="A214" s="16">
        <v>73</v>
      </c>
      <c r="B214" s="19" t="s">
        <v>222</v>
      </c>
      <c r="C214" s="11">
        <v>2</v>
      </c>
      <c r="D214" s="10" t="s">
        <v>221</v>
      </c>
      <c r="E214" s="14">
        <v>3353796</v>
      </c>
      <c r="F214" s="11">
        <v>1</v>
      </c>
      <c r="G214" s="10" t="s">
        <v>216</v>
      </c>
      <c r="H214" s="10" t="s">
        <v>218</v>
      </c>
      <c r="I214" s="13"/>
      <c r="J214" s="11">
        <v>47</v>
      </c>
      <c r="K214" s="10" t="s">
        <v>220</v>
      </c>
      <c r="L214" s="12">
        <f>VLOOKUP(J214,'[1]Pp 2022'!$A$2:$B$157,2,FALSE)</f>
        <v>3353796</v>
      </c>
      <c r="M214" s="11">
        <v>1</v>
      </c>
      <c r="N214" s="10" t="s">
        <v>219</v>
      </c>
      <c r="O214" s="10" t="s">
        <v>215</v>
      </c>
    </row>
    <row r="215" spans="1:15" ht="60">
      <c r="A215" s="16">
        <v>73</v>
      </c>
      <c r="B215" s="19"/>
      <c r="C215" s="11">
        <v>3</v>
      </c>
      <c r="D215" s="10" t="s">
        <v>217</v>
      </c>
      <c r="E215" s="14">
        <v>0</v>
      </c>
      <c r="F215" s="11">
        <v>1</v>
      </c>
      <c r="G215" s="10" t="s">
        <v>216</v>
      </c>
      <c r="H215" s="10" t="s">
        <v>218</v>
      </c>
      <c r="I215" s="13"/>
      <c r="J215" s="11">
        <v>48</v>
      </c>
      <c r="K215" s="10" t="s">
        <v>217</v>
      </c>
      <c r="L215" s="12">
        <v>0</v>
      </c>
      <c r="M215" s="11">
        <v>1</v>
      </c>
      <c r="N215" s="10" t="s">
        <v>216</v>
      </c>
      <c r="O215" s="10" t="s">
        <v>215</v>
      </c>
    </row>
    <row r="216" spans="1:15">
      <c r="A216" s="16"/>
      <c r="B216" s="15"/>
      <c r="C216" s="11"/>
      <c r="D216" s="10"/>
      <c r="E216" s="20"/>
      <c r="F216" s="11"/>
      <c r="G216" s="10"/>
      <c r="H216" s="10"/>
      <c r="I216" s="13"/>
      <c r="J216" s="11"/>
      <c r="K216" s="10"/>
      <c r="L216" s="20"/>
      <c r="M216" s="11"/>
      <c r="N216" s="10"/>
      <c r="O216" s="10"/>
    </row>
    <row r="217" spans="1:15" ht="60">
      <c r="A217" s="16">
        <v>74</v>
      </c>
      <c r="B217" s="19" t="s">
        <v>214</v>
      </c>
      <c r="C217" s="11">
        <v>62</v>
      </c>
      <c r="D217" s="10" t="s">
        <v>213</v>
      </c>
      <c r="E217" s="14">
        <v>4462835</v>
      </c>
      <c r="F217" s="11">
        <v>1</v>
      </c>
      <c r="G217" s="10" t="s">
        <v>209</v>
      </c>
      <c r="H217" s="10" t="s">
        <v>208</v>
      </c>
      <c r="I217" s="13"/>
      <c r="J217" s="11">
        <v>63</v>
      </c>
      <c r="K217" s="10" t="s">
        <v>212</v>
      </c>
      <c r="L217" s="12">
        <f>VLOOKUP(J217,'[1]Pp 2022'!$A$2:$B$157,2,FALSE)</f>
        <v>33000000</v>
      </c>
      <c r="M217" s="11">
        <v>1</v>
      </c>
      <c r="N217" s="10" t="s">
        <v>206</v>
      </c>
      <c r="O217" s="10" t="s">
        <v>211</v>
      </c>
    </row>
    <row r="218" spans="1:15" ht="60">
      <c r="A218" s="16">
        <v>74</v>
      </c>
      <c r="B218" s="19"/>
      <c r="C218" s="11">
        <v>66</v>
      </c>
      <c r="D218" s="10" t="s">
        <v>210</v>
      </c>
      <c r="E218" s="14">
        <v>92023183</v>
      </c>
      <c r="F218" s="11">
        <v>1</v>
      </c>
      <c r="G218" s="10" t="s">
        <v>209</v>
      </c>
      <c r="H218" s="10" t="s">
        <v>208</v>
      </c>
      <c r="I218" s="13"/>
      <c r="J218" s="11">
        <v>64</v>
      </c>
      <c r="K218" s="10" t="s">
        <v>207</v>
      </c>
      <c r="L218" s="12">
        <f>VLOOKUP(J218,'[1]Pp 2022'!$A$2:$B$157,2,FALSE)</f>
        <v>118578195</v>
      </c>
      <c r="M218" s="11">
        <v>1</v>
      </c>
      <c r="N218" s="10" t="s">
        <v>206</v>
      </c>
      <c r="O218" s="10" t="s">
        <v>205</v>
      </c>
    </row>
    <row r="219" spans="1:15">
      <c r="A219" s="16"/>
      <c r="B219" s="15"/>
      <c r="C219" s="11"/>
      <c r="D219" s="10"/>
      <c r="E219" s="20"/>
      <c r="F219" s="11"/>
      <c r="G219" s="10"/>
      <c r="H219" s="10"/>
      <c r="I219" s="13"/>
      <c r="J219" s="11"/>
      <c r="K219" s="10"/>
      <c r="L219" s="20"/>
      <c r="M219" s="11"/>
      <c r="N219" s="10"/>
      <c r="O219" s="10"/>
    </row>
    <row r="220" spans="1:15" ht="60">
      <c r="A220" s="16">
        <v>75</v>
      </c>
      <c r="B220" s="19" t="s">
        <v>204</v>
      </c>
      <c r="C220" s="11">
        <v>59</v>
      </c>
      <c r="D220" s="10" t="s">
        <v>203</v>
      </c>
      <c r="E220" s="14">
        <v>134360854</v>
      </c>
      <c r="F220" s="11">
        <v>1</v>
      </c>
      <c r="G220" s="10" t="s">
        <v>195</v>
      </c>
      <c r="H220" s="10" t="s">
        <v>200</v>
      </c>
      <c r="I220" s="13"/>
      <c r="J220" s="11">
        <v>55</v>
      </c>
      <c r="K220" s="10" t="s">
        <v>202</v>
      </c>
      <c r="L220" s="12">
        <f>VLOOKUP(J220,'[1]Pp 2022'!$A$2:$B$157,2,FALSE)</f>
        <v>166583105</v>
      </c>
      <c r="M220" s="11">
        <v>1</v>
      </c>
      <c r="N220" s="10" t="s">
        <v>192</v>
      </c>
      <c r="O220" s="10" t="s">
        <v>191</v>
      </c>
    </row>
    <row r="221" spans="1:15" ht="60">
      <c r="A221" s="16">
        <v>75</v>
      </c>
      <c r="B221" s="19"/>
      <c r="C221" s="11">
        <v>71</v>
      </c>
      <c r="D221" s="10" t="s">
        <v>201</v>
      </c>
      <c r="E221" s="14">
        <v>7158201</v>
      </c>
      <c r="F221" s="11">
        <v>1</v>
      </c>
      <c r="G221" s="10" t="s">
        <v>195</v>
      </c>
      <c r="H221" s="10" t="s">
        <v>200</v>
      </c>
      <c r="I221" s="13"/>
      <c r="J221" s="11">
        <v>59</v>
      </c>
      <c r="K221" s="10" t="s">
        <v>199</v>
      </c>
      <c r="L221" s="12">
        <f>VLOOKUP(J221,'[1]Pp 2022'!$A$2:$B$157,2,FALSE)</f>
        <v>11057595</v>
      </c>
      <c r="M221" s="11">
        <v>1</v>
      </c>
      <c r="N221" s="10" t="s">
        <v>192</v>
      </c>
      <c r="O221" s="10" t="s">
        <v>191</v>
      </c>
    </row>
    <row r="222" spans="1:15" ht="60">
      <c r="A222" s="16">
        <v>75</v>
      </c>
      <c r="B222" s="19"/>
      <c r="C222" s="11">
        <v>74</v>
      </c>
      <c r="D222" s="10" t="s">
        <v>198</v>
      </c>
      <c r="E222" s="14">
        <v>63314624</v>
      </c>
      <c r="F222" s="11">
        <v>1</v>
      </c>
      <c r="G222" s="10" t="s">
        <v>195</v>
      </c>
      <c r="H222" s="10" t="s">
        <v>194</v>
      </c>
      <c r="I222" s="13"/>
      <c r="J222" s="11">
        <v>60</v>
      </c>
      <c r="K222" s="10" t="s">
        <v>197</v>
      </c>
      <c r="L222" s="12">
        <f>VLOOKUP(J222,'[1]Pp 2022'!$A$2:$B$157,2,FALSE)</f>
        <v>41895209</v>
      </c>
      <c r="M222" s="11">
        <v>1</v>
      </c>
      <c r="N222" s="10" t="s">
        <v>192</v>
      </c>
      <c r="O222" s="10" t="s">
        <v>191</v>
      </c>
    </row>
    <row r="223" spans="1:15" ht="60">
      <c r="A223" s="16">
        <v>75</v>
      </c>
      <c r="B223" s="19"/>
      <c r="C223" s="11">
        <v>83</v>
      </c>
      <c r="D223" s="10" t="s">
        <v>196</v>
      </c>
      <c r="E223" s="14">
        <v>23660817</v>
      </c>
      <c r="F223" s="11">
        <v>1</v>
      </c>
      <c r="G223" s="10" t="s">
        <v>195</v>
      </c>
      <c r="H223" s="10" t="s">
        <v>194</v>
      </c>
      <c r="I223" s="13"/>
      <c r="J223" s="11">
        <v>61</v>
      </c>
      <c r="K223" s="10" t="s">
        <v>193</v>
      </c>
      <c r="L223" s="12">
        <f>VLOOKUP(J223,'[1]Pp 2022'!$A$2:$B$157,2,FALSE)</f>
        <v>21823324</v>
      </c>
      <c r="M223" s="11">
        <v>1</v>
      </c>
      <c r="N223" s="10" t="s">
        <v>192</v>
      </c>
      <c r="O223" s="10" t="s">
        <v>191</v>
      </c>
    </row>
    <row r="224" spans="1:15">
      <c r="A224" s="16"/>
      <c r="B224" s="15"/>
      <c r="C224" s="11"/>
      <c r="D224" s="10"/>
      <c r="E224" s="20"/>
      <c r="F224" s="11"/>
      <c r="G224" s="10"/>
      <c r="H224" s="10"/>
      <c r="I224" s="13"/>
      <c r="J224" s="11"/>
      <c r="K224" s="10"/>
      <c r="L224" s="20"/>
      <c r="M224" s="11"/>
      <c r="N224" s="10"/>
      <c r="O224" s="10"/>
    </row>
    <row r="225" spans="1:15" ht="90">
      <c r="A225" s="16">
        <v>76</v>
      </c>
      <c r="B225" s="19" t="s">
        <v>190</v>
      </c>
      <c r="C225" s="11">
        <v>18</v>
      </c>
      <c r="D225" s="10" t="s">
        <v>189</v>
      </c>
      <c r="E225" s="14">
        <v>11717205</v>
      </c>
      <c r="F225" s="11">
        <v>1</v>
      </c>
      <c r="G225" s="10" t="s">
        <v>185</v>
      </c>
      <c r="H225" s="10" t="s">
        <v>182</v>
      </c>
      <c r="I225" s="13"/>
      <c r="J225" s="11">
        <v>34</v>
      </c>
      <c r="K225" s="10" t="s">
        <v>188</v>
      </c>
      <c r="L225" s="12">
        <f>VLOOKUP(J225,'[1]Pp 2022'!$A$2:$B$157,2,FALSE)</f>
        <v>5663346</v>
      </c>
      <c r="M225" s="11">
        <v>1</v>
      </c>
      <c r="N225" s="10" t="s">
        <v>187</v>
      </c>
      <c r="O225" s="10" t="s">
        <v>182</v>
      </c>
    </row>
    <row r="226" spans="1:15" ht="90">
      <c r="A226" s="16">
        <v>76</v>
      </c>
      <c r="B226" s="19"/>
      <c r="C226" s="11">
        <v>19</v>
      </c>
      <c r="D226" s="10" t="s">
        <v>186</v>
      </c>
      <c r="E226" s="14">
        <v>9901355</v>
      </c>
      <c r="F226" s="11">
        <v>1</v>
      </c>
      <c r="G226" s="10" t="s">
        <v>185</v>
      </c>
      <c r="H226" s="10" t="s">
        <v>182</v>
      </c>
      <c r="I226" s="13"/>
      <c r="J226" s="11">
        <v>66</v>
      </c>
      <c r="K226" s="10" t="s">
        <v>184</v>
      </c>
      <c r="L226" s="12">
        <f>VLOOKUP(J226,'[1]Pp 2022'!$A$2:$B$157,2,FALSE)</f>
        <v>4935476</v>
      </c>
      <c r="M226" s="11">
        <v>1</v>
      </c>
      <c r="N226" s="10" t="s">
        <v>183</v>
      </c>
      <c r="O226" s="10" t="s">
        <v>182</v>
      </c>
    </row>
    <row r="227" spans="1:15">
      <c r="A227" s="16"/>
      <c r="B227" s="15"/>
      <c r="C227" s="11"/>
      <c r="D227" s="10"/>
      <c r="E227" s="20"/>
      <c r="F227" s="11"/>
      <c r="G227" s="10"/>
      <c r="H227" s="10"/>
      <c r="I227" s="13"/>
      <c r="J227" s="11"/>
      <c r="K227" s="10"/>
      <c r="L227" s="20"/>
      <c r="M227" s="11"/>
      <c r="N227" s="10"/>
      <c r="O227" s="10"/>
    </row>
    <row r="228" spans="1:15" ht="75">
      <c r="A228" s="16">
        <v>77</v>
      </c>
      <c r="B228" s="19" t="s">
        <v>181</v>
      </c>
      <c r="C228" s="11">
        <v>49</v>
      </c>
      <c r="D228" s="10" t="s">
        <v>180</v>
      </c>
      <c r="E228" s="14">
        <v>2343094</v>
      </c>
      <c r="F228" s="11">
        <v>1</v>
      </c>
      <c r="G228" s="10" t="s">
        <v>179</v>
      </c>
      <c r="H228" s="10" t="s">
        <v>178</v>
      </c>
      <c r="I228" s="13"/>
      <c r="J228" s="11">
        <v>108</v>
      </c>
      <c r="K228" s="10" t="s">
        <v>177</v>
      </c>
      <c r="L228" s="12">
        <f>VLOOKUP(J228,'[1]Pp 2022'!$A$2:$B$157,2,FALSE)</f>
        <v>5909575</v>
      </c>
      <c r="M228" s="11">
        <v>1</v>
      </c>
      <c r="N228" s="10" t="s">
        <v>166</v>
      </c>
      <c r="O228" s="10" t="s">
        <v>165</v>
      </c>
    </row>
    <row r="229" spans="1:15" ht="75">
      <c r="A229" s="16">
        <v>77</v>
      </c>
      <c r="B229" s="19"/>
      <c r="C229" s="11">
        <v>52</v>
      </c>
      <c r="D229" s="10" t="s">
        <v>176</v>
      </c>
      <c r="E229" s="14">
        <v>513596</v>
      </c>
      <c r="F229" s="11">
        <v>1</v>
      </c>
      <c r="G229" s="10" t="s">
        <v>166</v>
      </c>
      <c r="H229" s="10" t="s">
        <v>165</v>
      </c>
      <c r="I229" s="13"/>
      <c r="J229" s="11">
        <v>114</v>
      </c>
      <c r="K229" s="10" t="s">
        <v>175</v>
      </c>
      <c r="L229" s="12">
        <f>VLOOKUP(J229,'[1]Pp 2022'!$A$2:$B$157,2,FALSE)</f>
        <v>4914086</v>
      </c>
      <c r="M229" s="11">
        <v>1</v>
      </c>
      <c r="N229" s="10" t="s">
        <v>174</v>
      </c>
      <c r="O229" s="10" t="s">
        <v>173</v>
      </c>
    </row>
    <row r="230" spans="1:15" ht="75">
      <c r="A230" s="16">
        <v>77</v>
      </c>
      <c r="B230" s="19"/>
      <c r="C230" s="11">
        <v>60</v>
      </c>
      <c r="D230" s="10" t="s">
        <v>172</v>
      </c>
      <c r="E230" s="14">
        <v>1543869</v>
      </c>
      <c r="F230" s="11">
        <v>1</v>
      </c>
      <c r="G230" s="10" t="s">
        <v>171</v>
      </c>
      <c r="H230" s="10" t="s">
        <v>170</v>
      </c>
      <c r="I230" s="13"/>
      <c r="J230" s="11"/>
      <c r="K230" s="10"/>
      <c r="L230" s="14"/>
      <c r="M230" s="11"/>
      <c r="N230" s="10"/>
      <c r="O230" s="10"/>
    </row>
    <row r="231" spans="1:15" ht="75">
      <c r="A231" s="16">
        <v>77</v>
      </c>
      <c r="B231" s="19"/>
      <c r="C231" s="11">
        <v>64</v>
      </c>
      <c r="D231" s="10" t="s">
        <v>169</v>
      </c>
      <c r="E231" s="14">
        <v>3542139</v>
      </c>
      <c r="F231" s="11">
        <v>1</v>
      </c>
      <c r="G231" s="10" t="s">
        <v>163</v>
      </c>
      <c r="H231" s="10" t="s">
        <v>168</v>
      </c>
      <c r="I231" s="13"/>
      <c r="J231" s="11"/>
      <c r="K231" s="10"/>
      <c r="L231" s="14"/>
      <c r="M231" s="11"/>
      <c r="N231" s="10"/>
      <c r="O231" s="10"/>
    </row>
    <row r="232" spans="1:15" ht="45">
      <c r="A232" s="16">
        <v>77</v>
      </c>
      <c r="B232" s="19"/>
      <c r="C232" s="11">
        <v>67</v>
      </c>
      <c r="D232" s="10" t="s">
        <v>167</v>
      </c>
      <c r="E232" s="14">
        <v>417826</v>
      </c>
      <c r="F232" s="11">
        <v>1</v>
      </c>
      <c r="G232" s="10" t="s">
        <v>166</v>
      </c>
      <c r="H232" s="10" t="s">
        <v>165</v>
      </c>
      <c r="I232" s="13"/>
      <c r="J232" s="11"/>
      <c r="K232" s="10"/>
      <c r="L232" s="14"/>
      <c r="M232" s="11"/>
      <c r="N232" s="10"/>
      <c r="O232" s="10"/>
    </row>
    <row r="233" spans="1:15" ht="75">
      <c r="A233" s="16">
        <v>77</v>
      </c>
      <c r="B233" s="19"/>
      <c r="C233" s="11">
        <v>69</v>
      </c>
      <c r="D233" s="10" t="s">
        <v>164</v>
      </c>
      <c r="E233" s="14">
        <v>5793605</v>
      </c>
      <c r="F233" s="11">
        <v>1</v>
      </c>
      <c r="G233" s="10" t="s">
        <v>163</v>
      </c>
      <c r="H233" s="10" t="s">
        <v>160</v>
      </c>
      <c r="I233" s="13"/>
      <c r="J233" s="11"/>
      <c r="K233" s="10"/>
      <c r="L233" s="14"/>
      <c r="M233" s="11"/>
      <c r="N233" s="10"/>
      <c r="O233" s="10"/>
    </row>
    <row r="234" spans="1:15" ht="60">
      <c r="A234" s="16">
        <v>77</v>
      </c>
      <c r="B234" s="15"/>
      <c r="C234" s="11">
        <v>70</v>
      </c>
      <c r="D234" s="10" t="s">
        <v>162</v>
      </c>
      <c r="E234" s="14">
        <v>13801240</v>
      </c>
      <c r="F234" s="11">
        <v>1</v>
      </c>
      <c r="G234" s="10" t="s">
        <v>161</v>
      </c>
      <c r="H234" s="10" t="s">
        <v>160</v>
      </c>
      <c r="I234" s="13"/>
      <c r="J234" s="11"/>
      <c r="K234" s="10"/>
      <c r="L234" s="14"/>
      <c r="M234" s="11"/>
      <c r="N234" s="10"/>
      <c r="O234" s="10"/>
    </row>
    <row r="235" spans="1:15">
      <c r="A235" s="16"/>
      <c r="B235" s="15"/>
      <c r="C235" s="11"/>
      <c r="D235" s="10"/>
      <c r="E235" s="20"/>
      <c r="F235" s="11"/>
      <c r="G235" s="10"/>
      <c r="H235" s="10"/>
      <c r="I235" s="13"/>
      <c r="J235" s="11"/>
      <c r="K235" s="10"/>
      <c r="L235" s="20"/>
      <c r="M235" s="11"/>
      <c r="N235" s="10"/>
      <c r="O235" s="10"/>
    </row>
    <row r="236" spans="1:15" ht="60">
      <c r="A236" s="16">
        <v>78</v>
      </c>
      <c r="B236" s="19" t="s">
        <v>159</v>
      </c>
      <c r="C236" s="11">
        <v>47</v>
      </c>
      <c r="D236" s="10" t="s">
        <v>158</v>
      </c>
      <c r="E236" s="14">
        <v>4494470</v>
      </c>
      <c r="F236" s="11">
        <v>1</v>
      </c>
      <c r="G236" s="10" t="s">
        <v>157</v>
      </c>
      <c r="H236" s="10" t="s">
        <v>156</v>
      </c>
      <c r="I236" s="13"/>
      <c r="J236" s="11">
        <v>87</v>
      </c>
      <c r="K236" s="10" t="s">
        <v>155</v>
      </c>
      <c r="L236" s="12">
        <v>0</v>
      </c>
      <c r="M236" s="11">
        <v>1</v>
      </c>
      <c r="N236" s="10" t="s">
        <v>149</v>
      </c>
      <c r="O236" s="10" t="s">
        <v>154</v>
      </c>
    </row>
    <row r="237" spans="1:15" ht="105">
      <c r="A237" s="16">
        <v>78</v>
      </c>
      <c r="B237" s="19"/>
      <c r="C237" s="11">
        <v>48</v>
      </c>
      <c r="D237" s="10" t="s">
        <v>153</v>
      </c>
      <c r="E237" s="14">
        <v>5850780</v>
      </c>
      <c r="F237" s="11">
        <v>1</v>
      </c>
      <c r="G237" s="10" t="s">
        <v>152</v>
      </c>
      <c r="H237" s="10" t="s">
        <v>151</v>
      </c>
      <c r="I237" s="13"/>
      <c r="J237" s="11">
        <v>91</v>
      </c>
      <c r="K237" s="10" t="s">
        <v>150</v>
      </c>
      <c r="L237" s="12">
        <f>VLOOKUP(J237,'[1]Pp 2022'!$A$2:$B$157,2,FALSE)</f>
        <v>41595236</v>
      </c>
      <c r="M237" s="11">
        <v>1</v>
      </c>
      <c r="N237" s="10" t="s">
        <v>149</v>
      </c>
      <c r="O237" s="10" t="s">
        <v>148</v>
      </c>
    </row>
    <row r="238" spans="1:15" ht="75">
      <c r="A238" s="16">
        <v>78</v>
      </c>
      <c r="B238" s="19"/>
      <c r="C238" s="11">
        <v>50</v>
      </c>
      <c r="D238" s="10" t="s">
        <v>147</v>
      </c>
      <c r="E238" s="14">
        <v>914133</v>
      </c>
      <c r="F238" s="11">
        <v>1</v>
      </c>
      <c r="G238" s="10" t="s">
        <v>146</v>
      </c>
      <c r="H238" s="10" t="s">
        <v>145</v>
      </c>
      <c r="I238" s="13"/>
      <c r="J238" s="11"/>
      <c r="K238" s="10"/>
      <c r="L238" s="14"/>
      <c r="M238" s="11"/>
      <c r="N238" s="10"/>
      <c r="O238" s="10"/>
    </row>
    <row r="239" spans="1:15" ht="60">
      <c r="A239" s="16">
        <v>78</v>
      </c>
      <c r="B239" s="19"/>
      <c r="C239" s="11">
        <v>51</v>
      </c>
      <c r="D239" s="10" t="s">
        <v>144</v>
      </c>
      <c r="E239" s="14">
        <v>7253682</v>
      </c>
      <c r="F239" s="11">
        <v>1</v>
      </c>
      <c r="G239" s="10" t="s">
        <v>143</v>
      </c>
      <c r="H239" s="10" t="s">
        <v>142</v>
      </c>
      <c r="I239" s="13"/>
      <c r="J239" s="11"/>
      <c r="K239" s="10"/>
      <c r="L239" s="14"/>
      <c r="M239" s="11"/>
      <c r="N239" s="10"/>
      <c r="O239" s="10"/>
    </row>
    <row r="240" spans="1:15" ht="105">
      <c r="A240" s="16">
        <v>78</v>
      </c>
      <c r="B240" s="19"/>
      <c r="C240" s="11">
        <v>53</v>
      </c>
      <c r="D240" s="10" t="s">
        <v>141</v>
      </c>
      <c r="E240" s="14">
        <v>9153424</v>
      </c>
      <c r="F240" s="11">
        <v>1</v>
      </c>
      <c r="G240" s="10" t="s">
        <v>140</v>
      </c>
      <c r="H240" s="10" t="s">
        <v>139</v>
      </c>
      <c r="I240" s="13"/>
      <c r="J240" s="11"/>
      <c r="K240" s="10"/>
      <c r="L240" s="14"/>
      <c r="M240" s="11"/>
      <c r="N240" s="10"/>
      <c r="O240" s="10"/>
    </row>
    <row r="241" spans="1:15" ht="75">
      <c r="A241" s="16">
        <v>78</v>
      </c>
      <c r="B241" s="15"/>
      <c r="C241" s="11">
        <v>55</v>
      </c>
      <c r="D241" s="10" t="s">
        <v>138</v>
      </c>
      <c r="E241" s="14">
        <v>3198519</v>
      </c>
      <c r="F241" s="11">
        <v>1</v>
      </c>
      <c r="G241" s="10" t="s">
        <v>137</v>
      </c>
      <c r="H241" s="10" t="s">
        <v>136</v>
      </c>
      <c r="I241" s="13"/>
      <c r="J241" s="11"/>
      <c r="K241" s="10"/>
      <c r="L241" s="14"/>
      <c r="M241" s="11"/>
      <c r="N241" s="10"/>
      <c r="O241" s="10"/>
    </row>
    <row r="242" spans="1:15" ht="75">
      <c r="A242" s="16">
        <v>78</v>
      </c>
      <c r="B242" s="15"/>
      <c r="C242" s="11">
        <v>56</v>
      </c>
      <c r="D242" s="10" t="s">
        <v>135</v>
      </c>
      <c r="E242" s="14">
        <v>10730228</v>
      </c>
      <c r="F242" s="11">
        <v>1</v>
      </c>
      <c r="G242" s="10" t="s">
        <v>134</v>
      </c>
      <c r="H242" s="10" t="s">
        <v>133</v>
      </c>
      <c r="I242" s="13"/>
      <c r="J242" s="11"/>
      <c r="K242" s="10"/>
      <c r="L242" s="14"/>
      <c r="M242" s="11"/>
      <c r="N242" s="10"/>
      <c r="O242" s="10"/>
    </row>
    <row r="243" spans="1:15">
      <c r="A243" s="16"/>
      <c r="B243" s="15"/>
      <c r="C243" s="11"/>
      <c r="D243" s="10"/>
      <c r="E243" s="20"/>
      <c r="F243" s="11"/>
      <c r="G243" s="10"/>
      <c r="H243" s="10"/>
      <c r="I243" s="13"/>
      <c r="J243" s="11"/>
      <c r="K243" s="10"/>
      <c r="L243" s="20"/>
      <c r="M243" s="11"/>
      <c r="N243" s="10"/>
      <c r="O243" s="10"/>
    </row>
    <row r="244" spans="1:15" ht="105">
      <c r="A244" s="16">
        <v>79</v>
      </c>
      <c r="B244" s="15" t="s">
        <v>132</v>
      </c>
      <c r="C244" s="11">
        <v>1</v>
      </c>
      <c r="D244" s="10" t="s">
        <v>131</v>
      </c>
      <c r="E244" s="14">
        <v>20894336</v>
      </c>
      <c r="F244" s="11">
        <v>1</v>
      </c>
      <c r="G244" s="10" t="s">
        <v>128</v>
      </c>
      <c r="H244" s="10" t="s">
        <v>130</v>
      </c>
      <c r="I244" s="13"/>
      <c r="J244" s="11">
        <v>94</v>
      </c>
      <c r="K244" s="10" t="s">
        <v>129</v>
      </c>
      <c r="L244" s="12">
        <f>VLOOKUP(J244,'[1]Pp 2022'!$A$2:$B$157,2,FALSE)</f>
        <v>20894336</v>
      </c>
      <c r="M244" s="11">
        <v>1</v>
      </c>
      <c r="N244" s="10" t="s">
        <v>128</v>
      </c>
      <c r="O244" s="10" t="s">
        <v>79</v>
      </c>
    </row>
    <row r="245" spans="1:15">
      <c r="A245" s="16"/>
      <c r="B245" s="15"/>
      <c r="C245" s="11"/>
      <c r="D245" s="10"/>
      <c r="E245" s="20"/>
      <c r="F245" s="11"/>
      <c r="G245" s="10"/>
      <c r="H245" s="10"/>
      <c r="I245" s="13"/>
      <c r="J245" s="11"/>
      <c r="K245" s="10"/>
      <c r="L245" s="20"/>
      <c r="M245" s="11"/>
      <c r="N245" s="10"/>
      <c r="O245" s="10"/>
    </row>
    <row r="246" spans="1:15" ht="135">
      <c r="A246" s="16">
        <v>80</v>
      </c>
      <c r="B246" s="15" t="s">
        <v>127</v>
      </c>
      <c r="C246" s="11">
        <v>142</v>
      </c>
      <c r="D246" s="10" t="s">
        <v>126</v>
      </c>
      <c r="E246" s="14">
        <v>9472842</v>
      </c>
      <c r="F246" s="11">
        <v>1</v>
      </c>
      <c r="G246" s="10" t="s">
        <v>78</v>
      </c>
      <c r="H246" s="10" t="s">
        <v>125</v>
      </c>
      <c r="I246" s="13"/>
      <c r="J246" s="11">
        <v>31</v>
      </c>
      <c r="K246" s="10" t="s">
        <v>124</v>
      </c>
      <c r="L246" s="12">
        <f>VLOOKUP(J246,'[1]Pp 2022'!$A$2:$B$157,2,FALSE)</f>
        <v>9472842</v>
      </c>
      <c r="M246" s="11">
        <v>1</v>
      </c>
      <c r="N246" s="10" t="s">
        <v>78</v>
      </c>
      <c r="O246" s="10" t="s">
        <v>123</v>
      </c>
    </row>
    <row r="247" spans="1:15">
      <c r="A247" s="16"/>
      <c r="B247" s="15"/>
      <c r="C247" s="11"/>
      <c r="D247" s="10"/>
      <c r="E247" s="20"/>
      <c r="F247" s="11"/>
      <c r="G247" s="10"/>
      <c r="H247" s="10"/>
      <c r="I247" s="13"/>
      <c r="J247" s="11"/>
      <c r="K247" s="10"/>
      <c r="L247" s="20"/>
      <c r="M247" s="11"/>
      <c r="N247" s="10"/>
      <c r="O247" s="10"/>
    </row>
    <row r="248" spans="1:15" ht="135">
      <c r="A248" s="16">
        <v>81</v>
      </c>
      <c r="B248" s="15" t="s">
        <v>122</v>
      </c>
      <c r="C248" s="11">
        <v>143</v>
      </c>
      <c r="D248" s="10" t="s">
        <v>121</v>
      </c>
      <c r="E248" s="14">
        <v>13328058</v>
      </c>
      <c r="F248" s="11">
        <v>1</v>
      </c>
      <c r="G248" s="10" t="s">
        <v>120</v>
      </c>
      <c r="H248" s="10" t="s">
        <v>119</v>
      </c>
      <c r="I248" s="13"/>
      <c r="J248" s="11">
        <v>9</v>
      </c>
      <c r="K248" s="10" t="s">
        <v>118</v>
      </c>
      <c r="L248" s="12">
        <f>VLOOKUP(J248,'[1]Pp 2022'!$A$2:$B$157,2,FALSE)</f>
        <v>13328058</v>
      </c>
      <c r="M248" s="11">
        <v>1</v>
      </c>
      <c r="N248" s="10" t="s">
        <v>117</v>
      </c>
      <c r="O248" s="10" t="s">
        <v>116</v>
      </c>
    </row>
    <row r="249" spans="1:15" ht="18.75" thickBot="1">
      <c r="A249" s="16"/>
      <c r="B249" s="15"/>
      <c r="C249" s="11"/>
      <c r="D249" s="10"/>
      <c r="E249" s="20"/>
      <c r="F249" s="11"/>
      <c r="G249" s="10"/>
      <c r="H249" s="10"/>
      <c r="I249" s="13"/>
      <c r="J249" s="11"/>
      <c r="K249" s="10"/>
      <c r="L249" s="20"/>
      <c r="M249" s="11"/>
      <c r="N249" s="10"/>
      <c r="O249" s="10"/>
    </row>
    <row r="250" spans="1:15" ht="120.75" thickBot="1">
      <c r="A250" s="21">
        <v>82</v>
      </c>
      <c r="B250" s="15" t="s">
        <v>115</v>
      </c>
      <c r="C250" s="11">
        <v>14</v>
      </c>
      <c r="D250" s="10" t="s">
        <v>114</v>
      </c>
      <c r="E250" s="14">
        <v>29059208</v>
      </c>
      <c r="F250" s="11">
        <v>1</v>
      </c>
      <c r="G250" s="10" t="s">
        <v>113</v>
      </c>
      <c r="H250" s="10" t="s">
        <v>112</v>
      </c>
      <c r="I250" s="13"/>
      <c r="J250" s="11">
        <v>57</v>
      </c>
      <c r="K250" s="10" t="s">
        <v>111</v>
      </c>
      <c r="L250" s="12">
        <f>VLOOKUP(J250,'[1]Pp 2022'!$A$2:$B$157,2,FALSE)</f>
        <v>29059208</v>
      </c>
      <c r="M250" s="11">
        <v>1</v>
      </c>
      <c r="N250" s="10" t="s">
        <v>110</v>
      </c>
      <c r="O250" s="10" t="s">
        <v>109</v>
      </c>
    </row>
    <row r="251" spans="1:15">
      <c r="A251" s="16"/>
      <c r="B251" s="15"/>
      <c r="C251" s="11"/>
      <c r="D251" s="10"/>
      <c r="E251" s="20"/>
      <c r="F251" s="11"/>
      <c r="G251" s="10"/>
      <c r="H251" s="10"/>
      <c r="I251" s="13"/>
      <c r="J251" s="11"/>
      <c r="K251" s="10"/>
      <c r="L251" s="20"/>
      <c r="M251" s="11"/>
      <c r="N251" s="10"/>
      <c r="O251" s="10"/>
    </row>
    <row r="252" spans="1:15" ht="90">
      <c r="A252" s="16">
        <v>83</v>
      </c>
      <c r="B252" s="15" t="s">
        <v>108</v>
      </c>
      <c r="C252" s="11">
        <v>82</v>
      </c>
      <c r="D252" s="10" t="s">
        <v>107</v>
      </c>
      <c r="E252" s="14">
        <v>15727611</v>
      </c>
      <c r="F252" s="11">
        <v>1</v>
      </c>
      <c r="G252" s="10" t="s">
        <v>106</v>
      </c>
      <c r="H252" s="10" t="s">
        <v>105</v>
      </c>
      <c r="I252" s="13"/>
      <c r="J252" s="11">
        <v>30</v>
      </c>
      <c r="K252" s="10" t="s">
        <v>104</v>
      </c>
      <c r="L252" s="12">
        <f>VLOOKUP(J252,'[1]Pp 2022'!$A$2:$B$157,2,FALSE)</f>
        <v>15727611</v>
      </c>
      <c r="M252" s="11">
        <v>1</v>
      </c>
      <c r="N252" s="10" t="s">
        <v>103</v>
      </c>
      <c r="O252" s="10" t="s">
        <v>102</v>
      </c>
    </row>
    <row r="253" spans="1:15">
      <c r="A253" s="16"/>
      <c r="B253" s="15"/>
      <c r="C253" s="11"/>
      <c r="D253" s="10"/>
      <c r="E253" s="20"/>
      <c r="F253" s="11"/>
      <c r="G253" s="10"/>
      <c r="H253" s="10"/>
      <c r="I253" s="13"/>
      <c r="J253" s="11"/>
      <c r="K253" s="10"/>
      <c r="L253" s="20"/>
      <c r="M253" s="11"/>
      <c r="N253" s="10"/>
      <c r="O253" s="10"/>
    </row>
    <row r="254" spans="1:15" ht="105">
      <c r="A254" s="16">
        <v>84</v>
      </c>
      <c r="B254" s="15" t="s">
        <v>101</v>
      </c>
      <c r="C254" s="11">
        <v>139</v>
      </c>
      <c r="D254" s="10" t="s">
        <v>100</v>
      </c>
      <c r="E254" s="14">
        <v>14953359</v>
      </c>
      <c r="F254" s="11">
        <v>1</v>
      </c>
      <c r="G254" s="10" t="s">
        <v>37</v>
      </c>
      <c r="H254" s="10" t="s">
        <v>99</v>
      </c>
      <c r="I254" s="13"/>
      <c r="J254" s="11">
        <v>53</v>
      </c>
      <c r="K254" s="10" t="s">
        <v>98</v>
      </c>
      <c r="L254" s="12">
        <f>VLOOKUP(J254,'[1]Pp 2022'!$A$2:$B$157,2,FALSE)</f>
        <v>24953359</v>
      </c>
      <c r="M254" s="11">
        <v>1</v>
      </c>
      <c r="N254" s="10" t="s">
        <v>37</v>
      </c>
      <c r="O254" s="10" t="s">
        <v>97</v>
      </c>
    </row>
    <row r="255" spans="1:15">
      <c r="A255" s="16"/>
      <c r="B255" s="15"/>
      <c r="C255" s="11"/>
      <c r="D255" s="10"/>
      <c r="E255" s="20"/>
      <c r="F255" s="11"/>
      <c r="G255" s="10"/>
      <c r="H255" s="10"/>
      <c r="I255" s="13"/>
      <c r="J255" s="11"/>
      <c r="K255" s="10"/>
      <c r="L255" s="20"/>
      <c r="M255" s="11"/>
      <c r="N255" s="10"/>
      <c r="O255" s="10"/>
    </row>
    <row r="256" spans="1:15" ht="105">
      <c r="A256" s="16">
        <v>85</v>
      </c>
      <c r="B256" s="15" t="s">
        <v>96</v>
      </c>
      <c r="C256" s="11">
        <v>140</v>
      </c>
      <c r="D256" s="10" t="s">
        <v>95</v>
      </c>
      <c r="E256" s="14">
        <v>22201915</v>
      </c>
      <c r="F256" s="11">
        <v>1</v>
      </c>
      <c r="G256" s="10" t="s">
        <v>85</v>
      </c>
      <c r="H256" s="10" t="s">
        <v>94</v>
      </c>
      <c r="I256" s="13"/>
      <c r="J256" s="11">
        <v>52</v>
      </c>
      <c r="K256" s="10" t="s">
        <v>93</v>
      </c>
      <c r="L256" s="12">
        <f>VLOOKUP(J256,'[1]Pp 2022'!$A$2:$B$157,2,FALSE)</f>
        <v>22201915</v>
      </c>
      <c r="M256" s="11">
        <v>1</v>
      </c>
      <c r="N256" s="10" t="s">
        <v>92</v>
      </c>
      <c r="O256" s="10" t="s">
        <v>91</v>
      </c>
    </row>
    <row r="257" spans="1:15">
      <c r="A257" s="16"/>
      <c r="B257" s="15"/>
      <c r="C257" s="11"/>
      <c r="D257" s="10"/>
      <c r="E257" s="20"/>
      <c r="F257" s="11"/>
      <c r="G257" s="10"/>
      <c r="H257" s="10"/>
      <c r="I257" s="13"/>
      <c r="J257" s="11"/>
      <c r="K257" s="10"/>
      <c r="L257" s="20"/>
      <c r="M257" s="11"/>
      <c r="N257" s="10"/>
      <c r="O257" s="10"/>
    </row>
    <row r="258" spans="1:15" ht="90">
      <c r="A258" s="16">
        <v>86</v>
      </c>
      <c r="B258" s="15" t="s">
        <v>90</v>
      </c>
      <c r="C258" s="11">
        <v>141</v>
      </c>
      <c r="D258" s="10" t="s">
        <v>89</v>
      </c>
      <c r="E258" s="14">
        <v>13636445</v>
      </c>
      <c r="F258" s="11">
        <v>1</v>
      </c>
      <c r="G258" s="10" t="s">
        <v>88</v>
      </c>
      <c r="H258" s="10" t="s">
        <v>87</v>
      </c>
      <c r="I258" s="13"/>
      <c r="J258" s="11">
        <v>38</v>
      </c>
      <c r="K258" s="10" t="s">
        <v>86</v>
      </c>
      <c r="L258" s="12">
        <f>VLOOKUP(J258,'[1]Pp 2022'!$A$2:$B$157,2,FALSE)</f>
        <v>13636445</v>
      </c>
      <c r="M258" s="11">
        <v>1</v>
      </c>
      <c r="N258" s="10" t="s">
        <v>85</v>
      </c>
      <c r="O258" s="10" t="s">
        <v>84</v>
      </c>
    </row>
    <row r="259" spans="1:15">
      <c r="A259" s="16"/>
      <c r="B259" s="15"/>
      <c r="C259" s="11"/>
      <c r="D259" s="10"/>
      <c r="E259" s="20"/>
      <c r="F259" s="11"/>
      <c r="G259" s="10"/>
      <c r="H259" s="10"/>
      <c r="I259" s="13"/>
      <c r="J259" s="11"/>
      <c r="K259" s="10"/>
      <c r="L259" s="20"/>
      <c r="M259" s="11"/>
      <c r="N259" s="10"/>
      <c r="O259" s="10"/>
    </row>
    <row r="260" spans="1:15" ht="90">
      <c r="A260" s="16">
        <v>87</v>
      </c>
      <c r="B260" s="15" t="s">
        <v>83</v>
      </c>
      <c r="C260" s="11">
        <v>13</v>
      </c>
      <c r="D260" s="10" t="s">
        <v>82</v>
      </c>
      <c r="E260" s="14">
        <v>17573781</v>
      </c>
      <c r="F260" s="11">
        <v>1</v>
      </c>
      <c r="G260" s="10" t="s">
        <v>79</v>
      </c>
      <c r="H260" s="10" t="s">
        <v>81</v>
      </c>
      <c r="I260" s="13"/>
      <c r="J260" s="11">
        <v>51</v>
      </c>
      <c r="K260" s="10" t="s">
        <v>80</v>
      </c>
      <c r="L260" s="12">
        <f>VLOOKUP(J260,'[1]Pp 2022'!$A$2:$B$157,2,FALSE)</f>
        <v>17573781</v>
      </c>
      <c r="M260" s="11">
        <v>1</v>
      </c>
      <c r="N260" s="10" t="s">
        <v>79</v>
      </c>
      <c r="O260" s="10" t="s">
        <v>78</v>
      </c>
    </row>
    <row r="261" spans="1:15">
      <c r="A261" s="16"/>
      <c r="B261" s="15"/>
      <c r="C261" s="11"/>
      <c r="D261" s="10"/>
      <c r="E261" s="20"/>
      <c r="F261" s="11"/>
      <c r="G261" s="10"/>
      <c r="H261" s="10"/>
      <c r="I261" s="13"/>
      <c r="J261" s="11"/>
      <c r="K261" s="10"/>
      <c r="L261" s="20"/>
      <c r="M261" s="11"/>
      <c r="N261" s="10"/>
      <c r="O261" s="10"/>
    </row>
    <row r="262" spans="1:15" ht="75">
      <c r="A262" s="16">
        <v>88</v>
      </c>
      <c r="B262" s="15" t="s">
        <v>77</v>
      </c>
      <c r="C262" s="11">
        <v>54</v>
      </c>
      <c r="D262" s="10" t="s">
        <v>74</v>
      </c>
      <c r="E262" s="14">
        <v>2793100</v>
      </c>
      <c r="F262" s="11">
        <v>1</v>
      </c>
      <c r="G262" s="10" t="s">
        <v>76</v>
      </c>
      <c r="H262" s="10" t="s">
        <v>75</v>
      </c>
      <c r="I262" s="13"/>
      <c r="J262" s="11">
        <v>76</v>
      </c>
      <c r="K262" s="10" t="s">
        <v>74</v>
      </c>
      <c r="L262" s="12">
        <f>VLOOKUP(J262,'[1]Pp 2022'!$A$2:$B$157,2,FALSE)</f>
        <v>2793100</v>
      </c>
      <c r="M262" s="11">
        <v>1</v>
      </c>
      <c r="N262" s="10" t="s">
        <v>73</v>
      </c>
      <c r="O262" s="10" t="s">
        <v>72</v>
      </c>
    </row>
    <row r="263" spans="1:15">
      <c r="A263" s="16"/>
      <c r="B263" s="15"/>
      <c r="C263" s="11"/>
      <c r="D263" s="10"/>
      <c r="E263" s="20"/>
      <c r="F263" s="11"/>
      <c r="G263" s="10"/>
      <c r="H263" s="10"/>
      <c r="I263" s="13"/>
      <c r="J263" s="11"/>
      <c r="K263" s="10"/>
      <c r="L263" s="20"/>
      <c r="M263" s="11"/>
      <c r="N263" s="10"/>
      <c r="O263" s="10"/>
    </row>
    <row r="264" spans="1:15" ht="105">
      <c r="A264" s="16">
        <v>89</v>
      </c>
      <c r="B264" s="15" t="s">
        <v>71</v>
      </c>
      <c r="C264" s="11">
        <v>135</v>
      </c>
      <c r="D264" s="10" t="s">
        <v>70</v>
      </c>
      <c r="E264" s="14">
        <v>158422713</v>
      </c>
      <c r="F264" s="11">
        <v>1</v>
      </c>
      <c r="G264" s="10" t="s">
        <v>69</v>
      </c>
      <c r="H264" s="10" t="s">
        <v>68</v>
      </c>
      <c r="I264" s="13"/>
      <c r="J264" s="11">
        <v>96</v>
      </c>
      <c r="K264" s="10" t="s">
        <v>67</v>
      </c>
      <c r="L264" s="12">
        <f>VLOOKUP(J264,'[1]Pp 2022'!$A$2:$B$157,2,FALSE)</f>
        <v>208422713</v>
      </c>
      <c r="M264" s="11">
        <v>1</v>
      </c>
      <c r="N264" s="10" t="s">
        <v>66</v>
      </c>
      <c r="O264" s="10" t="s">
        <v>65</v>
      </c>
    </row>
    <row r="265" spans="1:15">
      <c r="A265" s="16"/>
      <c r="B265" s="15"/>
      <c r="C265" s="11"/>
      <c r="D265" s="10"/>
      <c r="E265" s="20"/>
      <c r="F265" s="11"/>
      <c r="G265" s="10"/>
      <c r="H265" s="10"/>
      <c r="I265" s="13"/>
      <c r="J265" s="11"/>
      <c r="K265" s="10"/>
      <c r="L265" s="20"/>
      <c r="M265" s="11"/>
      <c r="N265" s="10"/>
      <c r="O265" s="10"/>
    </row>
    <row r="266" spans="1:15" ht="75">
      <c r="A266" s="16">
        <v>90</v>
      </c>
      <c r="B266" s="15" t="s">
        <v>64</v>
      </c>
      <c r="C266" s="11">
        <v>81</v>
      </c>
      <c r="D266" s="10" t="s">
        <v>63</v>
      </c>
      <c r="E266" s="14">
        <v>67243918</v>
      </c>
      <c r="F266" s="11">
        <v>1</v>
      </c>
      <c r="G266" s="10" t="s">
        <v>62</v>
      </c>
      <c r="H266" s="10" t="s">
        <v>61</v>
      </c>
      <c r="I266" s="13"/>
      <c r="J266" s="11">
        <v>62</v>
      </c>
      <c r="K266" s="10" t="s">
        <v>60</v>
      </c>
      <c r="L266" s="12">
        <f>VLOOKUP(J266,'[1]Pp 2022'!$A$2:$B$157,2,FALSE)</f>
        <v>60178966</v>
      </c>
      <c r="M266" s="11">
        <v>1</v>
      </c>
      <c r="N266" s="10" t="s">
        <v>37</v>
      </c>
      <c r="O266" s="10" t="s">
        <v>59</v>
      </c>
    </row>
    <row r="267" spans="1:15">
      <c r="A267" s="16"/>
      <c r="B267" s="15"/>
      <c r="C267" s="11"/>
      <c r="D267" s="10"/>
      <c r="E267" s="20"/>
      <c r="F267" s="11"/>
      <c r="G267" s="10"/>
      <c r="H267" s="10"/>
      <c r="I267" s="13"/>
      <c r="J267" s="11"/>
      <c r="K267" s="10"/>
      <c r="L267" s="20"/>
      <c r="M267" s="11"/>
      <c r="N267" s="10"/>
      <c r="O267" s="10"/>
    </row>
    <row r="268" spans="1:15" ht="120">
      <c r="A268" s="16">
        <v>91</v>
      </c>
      <c r="B268" s="15" t="s">
        <v>58</v>
      </c>
      <c r="C268" s="11">
        <v>93</v>
      </c>
      <c r="D268" s="10" t="s">
        <v>57</v>
      </c>
      <c r="E268" s="14">
        <v>76977426</v>
      </c>
      <c r="F268" s="11">
        <v>1</v>
      </c>
      <c r="G268" s="10" t="s">
        <v>56</v>
      </c>
      <c r="H268" s="10" t="s">
        <v>55</v>
      </c>
      <c r="I268" s="13"/>
      <c r="J268" s="11">
        <v>65</v>
      </c>
      <c r="K268" s="10" t="s">
        <v>54</v>
      </c>
      <c r="L268" s="12">
        <f>VLOOKUP(J268,'[1]Pp 2022'!$A$2:$B$157,2,FALSE)</f>
        <v>126977426</v>
      </c>
      <c r="M268" s="11">
        <v>1</v>
      </c>
      <c r="N268" s="10" t="s">
        <v>53</v>
      </c>
      <c r="O268" s="10" t="s">
        <v>52</v>
      </c>
    </row>
    <row r="269" spans="1:15">
      <c r="A269" s="16"/>
      <c r="B269" s="15"/>
      <c r="C269" s="11"/>
      <c r="D269" s="10"/>
      <c r="E269" s="20"/>
      <c r="F269" s="11"/>
      <c r="G269" s="10"/>
      <c r="H269" s="10"/>
      <c r="I269" s="13"/>
      <c r="J269" s="11"/>
      <c r="K269" s="10"/>
      <c r="L269" s="20"/>
      <c r="M269" s="11"/>
      <c r="N269" s="10"/>
      <c r="O269" s="10"/>
    </row>
    <row r="270" spans="1:15" ht="60">
      <c r="A270" s="16">
        <v>92</v>
      </c>
      <c r="B270" s="19" t="s">
        <v>51</v>
      </c>
      <c r="C270" s="11">
        <v>41</v>
      </c>
      <c r="D270" s="10" t="s">
        <v>50</v>
      </c>
      <c r="E270" s="14">
        <v>5862607</v>
      </c>
      <c r="F270" s="11">
        <v>1</v>
      </c>
      <c r="G270" s="10" t="s">
        <v>47</v>
      </c>
      <c r="H270" s="10" t="s">
        <v>46</v>
      </c>
      <c r="I270" s="13"/>
      <c r="J270" s="11">
        <v>32</v>
      </c>
      <c r="K270" s="10" t="s">
        <v>49</v>
      </c>
      <c r="L270" s="12">
        <f>VLOOKUP(J270,'[1]Pp 2022'!$A$2:$B$157,2,FALSE)</f>
        <v>1814391</v>
      </c>
      <c r="M270" s="11">
        <v>1</v>
      </c>
      <c r="N270" s="10" t="s">
        <v>44</v>
      </c>
      <c r="O270" s="10" t="s">
        <v>44</v>
      </c>
    </row>
    <row r="271" spans="1:15" ht="60">
      <c r="A271" s="16">
        <v>92</v>
      </c>
      <c r="B271" s="19"/>
      <c r="C271" s="11">
        <v>42</v>
      </c>
      <c r="D271" s="10" t="s">
        <v>48</v>
      </c>
      <c r="E271" s="14">
        <v>9395124</v>
      </c>
      <c r="F271" s="11">
        <v>1</v>
      </c>
      <c r="G271" s="10" t="s">
        <v>47</v>
      </c>
      <c r="H271" s="10" t="s">
        <v>46</v>
      </c>
      <c r="I271" s="13"/>
      <c r="J271" s="11">
        <v>33</v>
      </c>
      <c r="K271" s="10" t="s">
        <v>45</v>
      </c>
      <c r="L271" s="12">
        <f>VLOOKUP(J271,'[1]Pp 2022'!$A$2:$B$157,2,FALSE)</f>
        <v>1161518</v>
      </c>
      <c r="M271" s="11">
        <v>1</v>
      </c>
      <c r="N271" s="10" t="s">
        <v>44</v>
      </c>
      <c r="O271" s="10" t="s">
        <v>44</v>
      </c>
    </row>
    <row r="272" spans="1:15">
      <c r="A272" s="16"/>
      <c r="B272" s="15"/>
      <c r="C272" s="11"/>
      <c r="D272" s="10"/>
      <c r="E272" s="20"/>
      <c r="F272" s="11"/>
      <c r="G272" s="10"/>
      <c r="H272" s="10"/>
      <c r="I272" s="13"/>
      <c r="J272" s="11"/>
      <c r="K272" s="10"/>
      <c r="L272" s="20"/>
      <c r="M272" s="11"/>
      <c r="N272" s="10"/>
      <c r="O272" s="10"/>
    </row>
    <row r="273" spans="1:15" ht="90">
      <c r="A273" s="16">
        <v>93</v>
      </c>
      <c r="B273" s="15" t="s">
        <v>43</v>
      </c>
      <c r="C273" s="11">
        <v>68</v>
      </c>
      <c r="D273" s="10" t="s">
        <v>42</v>
      </c>
      <c r="E273" s="14">
        <v>39625711</v>
      </c>
      <c r="F273" s="11">
        <v>1</v>
      </c>
      <c r="G273" s="10" t="s">
        <v>41</v>
      </c>
      <c r="H273" s="10" t="s">
        <v>40</v>
      </c>
      <c r="I273" s="13"/>
      <c r="J273" s="11">
        <v>39</v>
      </c>
      <c r="K273" s="10" t="s">
        <v>39</v>
      </c>
      <c r="L273" s="12">
        <f>VLOOKUP(J273,'[1]Pp 2022'!$A$2:$B$157,2,FALSE)</f>
        <v>39625711</v>
      </c>
      <c r="M273" s="11">
        <v>1</v>
      </c>
      <c r="N273" s="10" t="s">
        <v>38</v>
      </c>
      <c r="O273" s="10" t="s">
        <v>37</v>
      </c>
    </row>
    <row r="274" spans="1:15">
      <c r="A274" s="16"/>
      <c r="B274" s="18"/>
      <c r="C274" s="13"/>
      <c r="D274" s="13"/>
      <c r="E274" s="17"/>
      <c r="F274" s="11"/>
      <c r="G274" s="13"/>
      <c r="H274" s="13"/>
      <c r="I274" s="13"/>
      <c r="J274" s="13"/>
      <c r="K274" s="13"/>
      <c r="L274" s="17"/>
      <c r="M274" s="11"/>
      <c r="N274" s="13"/>
      <c r="O274" s="13"/>
    </row>
    <row r="275" spans="1:15" ht="90">
      <c r="A275" s="16">
        <v>95</v>
      </c>
      <c r="B275" s="15" t="s">
        <v>36</v>
      </c>
      <c r="C275" s="11">
        <v>39</v>
      </c>
      <c r="D275" s="10" t="s">
        <v>35</v>
      </c>
      <c r="E275" s="14">
        <v>6096194</v>
      </c>
      <c r="F275" s="11">
        <v>1</v>
      </c>
      <c r="G275" s="10" t="s">
        <v>34</v>
      </c>
      <c r="H275" s="10" t="s">
        <v>33</v>
      </c>
      <c r="I275" s="13"/>
      <c r="J275" s="11">
        <v>37</v>
      </c>
      <c r="K275" s="10" t="s">
        <v>32</v>
      </c>
      <c r="L275" s="12">
        <f>VLOOKUP(J275,'[1]Pp 2022'!$A$2:$B$157,2,FALSE)</f>
        <v>577750</v>
      </c>
      <c r="M275" s="11">
        <v>1</v>
      </c>
      <c r="N275" s="10" t="s">
        <v>31</v>
      </c>
      <c r="O275" s="10" t="s">
        <v>30</v>
      </c>
    </row>
    <row r="276" spans="1:15">
      <c r="A276" s="16"/>
      <c r="B276" s="18"/>
      <c r="C276" s="13"/>
      <c r="D276" s="13"/>
      <c r="E276" s="17"/>
      <c r="F276" s="11"/>
      <c r="G276" s="13"/>
      <c r="H276" s="13"/>
      <c r="I276" s="13"/>
      <c r="J276" s="13"/>
      <c r="K276" s="13"/>
      <c r="L276" s="17"/>
      <c r="M276" s="11"/>
      <c r="N276" s="13"/>
      <c r="O276" s="13"/>
    </row>
    <row r="277" spans="1:15" ht="105">
      <c r="A277" s="16">
        <v>96</v>
      </c>
      <c r="B277" s="19" t="s">
        <v>29</v>
      </c>
      <c r="C277" s="11">
        <v>33</v>
      </c>
      <c r="D277" s="10" t="s">
        <v>28</v>
      </c>
      <c r="E277" s="14">
        <v>5200826</v>
      </c>
      <c r="F277" s="11">
        <v>1</v>
      </c>
      <c r="G277" s="10" t="s">
        <v>22</v>
      </c>
      <c r="H277" s="10" t="s">
        <v>27</v>
      </c>
      <c r="I277" s="13"/>
      <c r="J277" s="11">
        <v>56</v>
      </c>
      <c r="K277" s="10" t="s">
        <v>26</v>
      </c>
      <c r="L277" s="12">
        <f>VLOOKUP(J277,'[1]Pp 2022'!$A$2:$B$157,2,FALSE)</f>
        <v>2700288</v>
      </c>
      <c r="M277" s="11">
        <v>1</v>
      </c>
      <c r="N277" s="10" t="s">
        <v>25</v>
      </c>
      <c r="O277" s="10" t="s">
        <v>24</v>
      </c>
    </row>
    <row r="278" spans="1:15" ht="105">
      <c r="A278" s="16">
        <v>96</v>
      </c>
      <c r="B278" s="19"/>
      <c r="C278" s="11">
        <v>37</v>
      </c>
      <c r="D278" s="10" t="s">
        <v>23</v>
      </c>
      <c r="E278" s="14">
        <v>2128542</v>
      </c>
      <c r="F278" s="11">
        <v>1</v>
      </c>
      <c r="G278" s="10" t="s">
        <v>22</v>
      </c>
      <c r="H278" s="10" t="s">
        <v>21</v>
      </c>
      <c r="I278" s="13"/>
      <c r="J278" s="11">
        <v>58</v>
      </c>
      <c r="K278" s="10" t="s">
        <v>20</v>
      </c>
      <c r="L278" s="12">
        <f>VLOOKUP(J278,'[1]Pp 2022'!$A$2:$B$157,2,FALSE)</f>
        <v>1506445</v>
      </c>
      <c r="M278" s="11">
        <v>1</v>
      </c>
      <c r="N278" s="10" t="s">
        <v>19</v>
      </c>
      <c r="O278" s="10" t="s">
        <v>18</v>
      </c>
    </row>
    <row r="279" spans="1:15">
      <c r="A279" s="16"/>
      <c r="B279" s="18"/>
      <c r="C279" s="13"/>
      <c r="D279" s="13"/>
      <c r="E279" s="17"/>
      <c r="F279" s="11"/>
      <c r="G279" s="13"/>
      <c r="H279" s="13"/>
      <c r="I279" s="13"/>
      <c r="J279" s="13"/>
      <c r="K279" s="13"/>
      <c r="L279" s="17"/>
      <c r="M279" s="11"/>
      <c r="N279" s="13"/>
      <c r="O279" s="13"/>
    </row>
    <row r="280" spans="1:15" ht="60">
      <c r="A280" s="16">
        <v>97</v>
      </c>
      <c r="B280" s="15" t="s">
        <v>17</v>
      </c>
      <c r="C280" s="11">
        <v>166</v>
      </c>
      <c r="D280" s="10" t="s">
        <v>16</v>
      </c>
      <c r="E280" s="14">
        <v>1000052</v>
      </c>
      <c r="F280" s="11">
        <v>1</v>
      </c>
      <c r="G280" s="10" t="s">
        <v>15</v>
      </c>
      <c r="H280" s="10" t="s">
        <v>14</v>
      </c>
      <c r="I280" s="13"/>
      <c r="J280" s="11">
        <v>1</v>
      </c>
      <c r="K280" s="10" t="s">
        <v>13</v>
      </c>
      <c r="L280" s="12">
        <f>VLOOKUP(J280,'[1]Pp 2022'!$A$2:$B$157,2,FALSE)</f>
        <v>13251381</v>
      </c>
      <c r="M280" s="11">
        <v>1</v>
      </c>
      <c r="N280" s="10" t="s">
        <v>12</v>
      </c>
      <c r="O280" s="10" t="s">
        <v>11</v>
      </c>
    </row>
    <row r="281" spans="1:15">
      <c r="A281" s="16"/>
      <c r="B281" s="18"/>
      <c r="C281" s="13"/>
      <c r="D281" s="13"/>
      <c r="E281" s="17"/>
      <c r="F281" s="11"/>
      <c r="G281" s="13"/>
      <c r="H281" s="13"/>
      <c r="I281" s="13"/>
      <c r="J281" s="13"/>
      <c r="K281" s="13"/>
      <c r="L281" s="17"/>
      <c r="M281" s="11"/>
      <c r="N281" s="13"/>
      <c r="O281" s="13"/>
    </row>
    <row r="282" spans="1:15" ht="60">
      <c r="A282" s="16">
        <v>98</v>
      </c>
      <c r="B282" s="15" t="s">
        <v>10</v>
      </c>
      <c r="C282" s="11">
        <v>109</v>
      </c>
      <c r="D282" s="10" t="s">
        <v>9</v>
      </c>
      <c r="E282" s="14">
        <v>3288610</v>
      </c>
      <c r="F282" s="11">
        <v>1</v>
      </c>
      <c r="G282" s="10" t="s">
        <v>5</v>
      </c>
      <c r="H282" s="10" t="s">
        <v>8</v>
      </c>
      <c r="I282" s="13"/>
      <c r="J282" s="11">
        <v>23</v>
      </c>
      <c r="K282" s="10" t="s">
        <v>7</v>
      </c>
      <c r="L282" s="12">
        <f>VLOOKUP(J282,'[1]Pp 2022'!$A$2:$B$157,2,FALSE)</f>
        <v>545908</v>
      </c>
      <c r="M282" s="11">
        <v>1</v>
      </c>
      <c r="N282" s="10" t="s">
        <v>5</v>
      </c>
      <c r="O282" s="10" t="s">
        <v>4</v>
      </c>
    </row>
    <row r="283" spans="1:15" ht="60">
      <c r="A283" s="16"/>
      <c r="B283" s="15"/>
      <c r="C283" s="11"/>
      <c r="D283" s="10"/>
      <c r="E283" s="14"/>
      <c r="F283" s="11"/>
      <c r="G283" s="10"/>
      <c r="H283" s="10"/>
      <c r="I283" s="13"/>
      <c r="J283" s="11">
        <v>24</v>
      </c>
      <c r="K283" s="10" t="s">
        <v>6</v>
      </c>
      <c r="L283" s="12">
        <f>VLOOKUP(J283,'[1]Pp 2022'!$A$2:$B$157,2,FALSE)</f>
        <v>0</v>
      </c>
      <c r="M283" s="11">
        <v>1</v>
      </c>
      <c r="N283" s="10" t="s">
        <v>5</v>
      </c>
      <c r="O283" s="10" t="s">
        <v>4</v>
      </c>
    </row>
    <row r="284" spans="1:15">
      <c r="A284"/>
      <c r="B284" s="3"/>
      <c r="C284"/>
      <c r="D284"/>
      <c r="E284" s="4"/>
      <c r="F284" s="9"/>
      <c r="G284"/>
      <c r="H284"/>
      <c r="I284"/>
      <c r="J284"/>
      <c r="K284"/>
      <c r="L284" s="4"/>
      <c r="M284" s="9"/>
      <c r="N284"/>
      <c r="O284"/>
    </row>
    <row r="285" spans="1:15">
      <c r="A285"/>
      <c r="B285" s="8" t="s">
        <v>3</v>
      </c>
      <c r="C285" s="5"/>
      <c r="D285" s="5"/>
      <c r="E285" s="7">
        <v>472618724</v>
      </c>
      <c r="F285" s="6"/>
      <c r="G285" s="5"/>
      <c r="H285" s="5"/>
      <c r="I285"/>
      <c r="J285" s="5"/>
      <c r="K285" s="5"/>
      <c r="L285" s="7">
        <v>403444162</v>
      </c>
      <c r="M285" s="6"/>
      <c r="N285" s="5"/>
      <c r="O285" s="5"/>
    </row>
    <row r="286" spans="1:15">
      <c r="A286"/>
      <c r="B286" s="3"/>
      <c r="C286"/>
      <c r="D286"/>
      <c r="E286" s="4"/>
      <c r="F286" s="9"/>
      <c r="G286"/>
      <c r="H286"/>
      <c r="I286"/>
      <c r="J286"/>
      <c r="K286"/>
      <c r="L286" s="4"/>
      <c r="M286" s="9"/>
      <c r="N286"/>
      <c r="O286"/>
    </row>
    <row r="287" spans="1:15">
      <c r="A287"/>
      <c r="B287" s="8" t="s">
        <v>2</v>
      </c>
      <c r="C287" s="5"/>
      <c r="D287" s="5"/>
      <c r="E287" s="7">
        <v>585274124</v>
      </c>
      <c r="F287" s="6"/>
      <c r="G287" s="5"/>
      <c r="H287" s="5"/>
      <c r="I287"/>
      <c r="J287" s="5"/>
      <c r="K287" s="5"/>
      <c r="L287" s="7">
        <v>550505384</v>
      </c>
      <c r="M287" s="6"/>
      <c r="N287" s="5"/>
      <c r="O287" s="5"/>
    </row>
    <row r="288" spans="1:15">
      <c r="A288"/>
      <c r="B288" s="3"/>
      <c r="C288"/>
      <c r="D288"/>
      <c r="E288" s="4"/>
      <c r="F288" s="9"/>
      <c r="G288"/>
      <c r="H288"/>
      <c r="I288"/>
      <c r="J288"/>
      <c r="K288"/>
      <c r="L288" s="4"/>
      <c r="M288" s="9"/>
      <c r="N288"/>
      <c r="O288"/>
    </row>
    <row r="289" spans="1:15">
      <c r="A289"/>
      <c r="B289" s="8" t="s">
        <v>1</v>
      </c>
      <c r="C289" s="5"/>
      <c r="D289" s="5"/>
      <c r="E289" s="7">
        <v>3354583173</v>
      </c>
      <c r="F289" s="6"/>
      <c r="G289" s="5"/>
      <c r="H289" s="5"/>
      <c r="I289"/>
      <c r="J289" s="5"/>
      <c r="K289" s="5"/>
      <c r="L289" s="7">
        <v>3139284543</v>
      </c>
      <c r="M289" s="6"/>
      <c r="N289" s="5"/>
      <c r="O289" s="5"/>
    </row>
    <row r="290" spans="1:15">
      <c r="A290"/>
      <c r="B290" s="3"/>
      <c r="C290"/>
      <c r="D290"/>
      <c r="E290" s="4"/>
      <c r="F290" s="9"/>
      <c r="G290"/>
      <c r="H290"/>
      <c r="I290"/>
      <c r="J290"/>
      <c r="K290"/>
      <c r="L290" s="4"/>
      <c r="M290" s="9"/>
      <c r="N290"/>
      <c r="O290"/>
    </row>
    <row r="291" spans="1:15">
      <c r="A291"/>
      <c r="B291" s="8" t="s">
        <v>0</v>
      </c>
      <c r="C291" s="5"/>
      <c r="D291" s="5"/>
      <c r="E291" s="7">
        <v>5017125959</v>
      </c>
      <c r="F291" s="6"/>
      <c r="G291" s="5"/>
      <c r="H291" s="5"/>
      <c r="I291"/>
      <c r="J291" s="5"/>
      <c r="K291" s="5"/>
      <c r="L291" s="7">
        <v>5694348415</v>
      </c>
      <c r="M291" s="6"/>
      <c r="N291" s="5"/>
      <c r="O291" s="5"/>
    </row>
    <row r="292" spans="1:15">
      <c r="A292"/>
      <c r="B292" s="3"/>
      <c r="C292"/>
      <c r="D292"/>
      <c r="E292"/>
      <c r="F292"/>
      <c r="G292"/>
      <c r="H292"/>
      <c r="I292"/>
      <c r="J292"/>
      <c r="K292"/>
      <c r="L292"/>
      <c r="M292"/>
      <c r="N292"/>
      <c r="O292"/>
    </row>
    <row r="293" spans="1:15">
      <c r="A293"/>
      <c r="B293" s="3"/>
      <c r="C293"/>
      <c r="D293"/>
      <c r="E293"/>
      <c r="F293"/>
      <c r="G293"/>
      <c r="H293"/>
      <c r="I293"/>
      <c r="J293"/>
      <c r="K293"/>
      <c r="L293" s="4"/>
      <c r="M293"/>
      <c r="N293"/>
      <c r="O293"/>
    </row>
    <row r="294" spans="1:15">
      <c r="A294"/>
      <c r="B294" s="3"/>
      <c r="C294"/>
      <c r="D294"/>
      <c r="E294"/>
      <c r="F294"/>
      <c r="G294"/>
      <c r="H294"/>
      <c r="I294"/>
      <c r="J294"/>
      <c r="K294"/>
      <c r="L294"/>
      <c r="M294"/>
      <c r="N294"/>
      <c r="O294"/>
    </row>
    <row r="295" spans="1:15">
      <c r="A295"/>
      <c r="B295" s="3"/>
      <c r="C295"/>
      <c r="D295"/>
      <c r="E295"/>
      <c r="F295"/>
      <c r="G295"/>
      <c r="H295"/>
      <c r="I295"/>
      <c r="J295"/>
      <c r="K295"/>
      <c r="L295"/>
      <c r="M295"/>
      <c r="N295"/>
      <c r="O295"/>
    </row>
    <row r="296" spans="1:15">
      <c r="A296"/>
      <c r="B296" s="3"/>
      <c r="C296"/>
      <c r="D296"/>
      <c r="E296"/>
      <c r="F296"/>
      <c r="G296"/>
      <c r="H296"/>
      <c r="I296"/>
      <c r="J296"/>
      <c r="K296"/>
      <c r="L296"/>
      <c r="M296"/>
      <c r="N296"/>
      <c r="O296"/>
    </row>
  </sheetData>
  <mergeCells count="45">
    <mergeCell ref="C9:H9"/>
    <mergeCell ref="J9:O9"/>
    <mergeCell ref="A9:A10"/>
    <mergeCell ref="B9:B10"/>
    <mergeCell ref="A1:O1"/>
    <mergeCell ref="A2:O2"/>
    <mergeCell ref="A3:O3"/>
    <mergeCell ref="A4:O4"/>
    <mergeCell ref="A6:O6"/>
    <mergeCell ref="B69:B73"/>
    <mergeCell ref="B75:B83"/>
    <mergeCell ref="B86:B88"/>
    <mergeCell ref="B90:B93"/>
    <mergeCell ref="B95:B105"/>
    <mergeCell ref="B18:B21"/>
    <mergeCell ref="B23:B33"/>
    <mergeCell ref="B35:B47"/>
    <mergeCell ref="B49:B53"/>
    <mergeCell ref="B57:B66"/>
    <mergeCell ref="B148:B151"/>
    <mergeCell ref="B153:B154"/>
    <mergeCell ref="B156:B158"/>
    <mergeCell ref="B160:B162"/>
    <mergeCell ref="B164:B173"/>
    <mergeCell ref="B107:B117"/>
    <mergeCell ref="B121:B125"/>
    <mergeCell ref="B128:B131"/>
    <mergeCell ref="B133:B141"/>
    <mergeCell ref="B143:B146"/>
    <mergeCell ref="B205:B206"/>
    <mergeCell ref="B208:B209"/>
    <mergeCell ref="B211:B212"/>
    <mergeCell ref="B214:B215"/>
    <mergeCell ref="B217:B218"/>
    <mergeCell ref="B175:B176"/>
    <mergeCell ref="B178:B184"/>
    <mergeCell ref="B186:B189"/>
    <mergeCell ref="B195:B196"/>
    <mergeCell ref="B198:B202"/>
    <mergeCell ref="B277:B278"/>
    <mergeCell ref="B220:B223"/>
    <mergeCell ref="B225:B226"/>
    <mergeCell ref="B228:B233"/>
    <mergeCell ref="B236:B240"/>
    <mergeCell ref="B270:B271"/>
  </mergeCells>
  <pageMargins left="0.59055118110236227" right="0.59055118110236227" top="0.59055118110236227" bottom="0.59055118110236227" header="0.31496062992125984" footer="0.31496062992125984"/>
  <pageSetup scale="38"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24</vt:lpstr>
      <vt:lpstr>'ANEXO 24'!Área_de_impresión</vt:lpstr>
      <vt:lpstr>'ANEXO 24'!Títulos_a_imprimir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Cesar Campos Caldera</dc:creator>
  <cp:lastModifiedBy>Flavio Cesar Campos Caldera</cp:lastModifiedBy>
  <dcterms:created xsi:type="dcterms:W3CDTF">2022-01-27T20:55:23Z</dcterms:created>
  <dcterms:modified xsi:type="dcterms:W3CDTF">2022-01-27T20:55:49Z</dcterms:modified>
</cp:coreProperties>
</file>