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II TR\"/>
    </mc:Choice>
  </mc:AlternateContent>
  <xr:revisionPtr revIDLastSave="0" documentId="13_ncr:1_{158230A3-315F-478E-9F26-AE9E7915E355}" xr6:coauthVersionLast="47" xr6:coauthVersionMax="47" xr10:uidLastSave="{00000000-0000-0000-0000-000000000000}"/>
  <bookViews>
    <workbookView xWindow="-120" yWindow="-120" windowWidth="24240" windowHeight="13140" firstSheet="2" activeTab="3" xr2:uid="{00000000-000D-0000-FFFF-FFFF00000000}"/>
  </bookViews>
  <sheets>
    <sheet name="1ER. TRIMESTRE 2018 " sheetId="10" state="hidden" r:id="rId1"/>
    <sheet name="SEDUVOT O" sheetId="7" state="hidden" r:id="rId2"/>
    <sheet name="SEDESOL" sheetId="14" r:id="rId3"/>
    <sheet name="SEDUVOT" sheetId="13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SEDESOL!$A$11:$M$11</definedName>
    <definedName name="_xlnm._FilterDatabase" localSheetId="3" hidden="1">SEDUVOT!$A$11:$M$11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SEDESOL!$A$1:$I$111</definedName>
    <definedName name="_xlnm.Print_Area" localSheetId="3">SEDUVOT!$A$1:$I$272</definedName>
    <definedName name="_xlnm.Print_Area" localSheetId="1">'SEDUVOT O'!$A$1:$I$72</definedName>
    <definedName name="_xlnm.Print_Titles" localSheetId="2">SEDESOL!$1:$11</definedName>
    <definedName name="_xlnm.Print_Titles" localSheetId="3">SEDUVOT!$1:$11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1" i="14" l="1"/>
  <c r="G267" i="13" l="1"/>
  <c r="I267" i="13"/>
  <c r="H267" i="13"/>
  <c r="B267" i="13"/>
  <c r="B105" i="14" l="1"/>
  <c r="B107" i="14" s="1"/>
  <c r="I101" i="14"/>
  <c r="H101" i="14" l="1"/>
  <c r="G13" i="7" l="1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H70" i="7"/>
  <c r="I10" i="10"/>
  <c r="H10" i="10"/>
  <c r="E3" i="9"/>
  <c r="I70" i="7" l="1"/>
</calcChain>
</file>

<file path=xl/sharedStrings.xml><?xml version="1.0" encoding="utf-8"?>
<sst xmlns="http://schemas.openxmlformats.org/spreadsheetml/2006/main" count="1794" uniqueCount="648">
  <si>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</si>
  <si>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</si>
  <si>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</si>
  <si>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</si>
  <si>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</si>
  <si>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</si>
  <si>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</si>
  <si>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</si>
  <si>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</si>
  <si>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</si>
  <si>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</si>
  <si>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</si>
  <si>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</si>
  <si>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</si>
  <si>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</si>
  <si>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</si>
  <si>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</si>
  <si>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</si>
  <si>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</si>
  <si>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</si>
  <si>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</si>
  <si>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</si>
  <si>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</si>
  <si>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</si>
  <si>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</si>
  <si>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</si>
  <si>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</si>
  <si>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</si>
  <si>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</si>
  <si>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</si>
  <si>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</si>
  <si>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</si>
  <si>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</si>
  <si>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</si>
  <si>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</si>
  <si>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</si>
  <si>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</si>
  <si>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</si>
  <si>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</si>
  <si>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</si>
  <si>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</si>
  <si>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</si>
  <si>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</si>
  <si>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</si>
  <si>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</si>
  <si>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</si>
  <si>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</si>
  <si>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</si>
  <si>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</si>
  <si>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</si>
  <si>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</si>
  <si>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</si>
  <si>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</si>
  <si>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</si>
  <si>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</si>
  <si>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</si>
  <si>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</si>
  <si>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</si>
  <si>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</si>
  <si>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</si>
  <si>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</si>
  <si>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</si>
  <si>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</si>
  <si>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</si>
  <si>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</si>
  <si>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</si>
  <si>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</si>
  <si>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</si>
  <si>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</si>
  <si>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</si>
  <si>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</si>
  <si>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</si>
  <si>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</si>
  <si>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</si>
  <si>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</si>
  <si>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</si>
  <si>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</si>
  <si>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</si>
  <si>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</si>
  <si>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</si>
  <si>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MALPASO</t>
  </si>
  <si>
    <t>Entidad Federativa: Zacatecas</t>
  </si>
  <si>
    <t>Nota: La información es generada por la Dependencia Ejecutora</t>
  </si>
  <si>
    <t>Total Proyectos + Indirectos:</t>
  </si>
  <si>
    <t>Ejercicio Fiscal: 2022</t>
  </si>
  <si>
    <t>CONSTRUCCION DE PAVIMENTACION EN CALLE VILLA DE SAN JUDAS  EN VILLANUEVA</t>
  </si>
  <si>
    <t>M2</t>
  </si>
  <si>
    <t>CONSTRUCCION DE PAVIMENTACION EN CALLE ALONSO DE CEBALLOS VILLAGUTIERRE EN VILLANUEVA</t>
  </si>
  <si>
    <t>CONSTRUCCION DE PAVIMENTACION EN PRIVADA SANTA CRUZ EN VILLANUEVA</t>
  </si>
  <si>
    <t>CONSTRUCCION DE PAVIMENTACION EN CALLE PEDRO SALAZAR Y AGUILA EN VILLANUEVA</t>
  </si>
  <si>
    <t>REHABILITACION DE PAVIMENTACION EN PURISIMA EN VILLANUEVA</t>
  </si>
  <si>
    <t>REHABILITACION DE PAVIMENTACION EN DE LA CRUZ - EN MALPASO EN VILLANUEVA</t>
  </si>
  <si>
    <t>REHABILITACION DE PAVIMENTACION EN REFORMA - EN MALPASO EN VILLANUEVA</t>
  </si>
  <si>
    <t>CONSTRUCCION DE PAVIMENTACION EN HEROES DE LA REVOLUCION  EN VILLANUEVA</t>
  </si>
  <si>
    <t>CONSTRUCCION DE PAVIMENTACION EN PINOS EN VILLANUEVA</t>
  </si>
  <si>
    <t>CONSTRUCCION DE PAVIMENTACION EN SAN ANTONIO EN VILLANUEVA</t>
  </si>
  <si>
    <t>CONSTRUCCION DE PAVIMENTACION EN ORQUIDEAS EN VILLANUEVA</t>
  </si>
  <si>
    <t>CONSTRUCCION DE PAVIMENTACION EN CALLE NUEVA EN VILLANUEVA</t>
  </si>
  <si>
    <t>CONSTRUCCION DE PAVIMENTACION EN PLATA  EN VILLANUEVA</t>
  </si>
  <si>
    <t>CONSTRUCCION DE PAVIMENTACION EN MONTE GETZEMANI EN VILLANUEVA</t>
  </si>
  <si>
    <t>REHABILITACION DE PAVIMENTACION EN PROGRESO EN VILLANUEVA</t>
  </si>
  <si>
    <t>REHABILITACION DE PAVIMENTACION EN OROZCO EN VILLANUEVA</t>
  </si>
  <si>
    <t>REHABILITACION DE PAVIMENTACION EN EMLIANO ZAPATA EN VILLANUEVA</t>
  </si>
  <si>
    <t>CONSTRUCCION DE PAVIMENTACION EN PRIMAVERA EN VILLANUEVA</t>
  </si>
  <si>
    <t>CONSTRUCCION DE PAVIMENTACION EN GARCIA SALINAS EN VILLANUEVA</t>
  </si>
  <si>
    <t>CONSTRUCCION DE PAVIMENTACION EN SAN JUAN EN VILLANUEVA</t>
  </si>
  <si>
    <t>CONSTRUCCION DE PAVIMENTACION EN SANTO TOMAS EN VILLANUEVA</t>
  </si>
  <si>
    <t>CONSTRUCCION DE PAVIMENTACION EN SAN GABRIEL EN VILLANUEVA</t>
  </si>
  <si>
    <t>REHABILITACION DE PAVIMENTACION EN MOCTEZUMA EN VILLANUEVA</t>
  </si>
  <si>
    <t>CONSTRUCCION DE PAVIMENTACION EN 2 DE ABRIL EN VILLANUEVA</t>
  </si>
  <si>
    <t>CONSTRUCCION DE PAVIMENTACION EN 24 DE FEBRERO EN VILLANUEVA</t>
  </si>
  <si>
    <t>CONSTRUCCION DE PAVIMENTACION EN 12 DE OCTUBRE EN VILLANUEVA</t>
  </si>
  <si>
    <t>CONSTRUCCION DE PAVIMENTACION EN COLOSIO EN VILLANUEVA</t>
  </si>
  <si>
    <t>CONSTRUCCION DE PAVIMENTACION EN FRANCISCO VILLA EN VILLANUEVA</t>
  </si>
  <si>
    <t>REHABILITACION DE PAVIMENTACION EN GENARO CODINA EN VILLANUEVA</t>
  </si>
  <si>
    <t>CONSTRUCCION DE PAVIMENTACION EN LOS VARELA EN VILLANUEVA</t>
  </si>
  <si>
    <t>CONSTRUCCION DE PAVIMENTACION EN SAN TADEO EN VILLANUEVA</t>
  </si>
  <si>
    <t>REHABILITACION DE PAVIMENTACION EN RAFAEL RAMIREZ EN VILLANUEVA</t>
  </si>
  <si>
    <t>REHABILITACION DE PAVIMENTACION EN SALVADOR JUAREZ EN VILLANUEVA</t>
  </si>
  <si>
    <t>REHABILITACION DE PAVIMENTACION EN FELIX BAÑUELOS EN VILLANUEVA</t>
  </si>
  <si>
    <t>CONSTRUCCION DE PAVIMENTACION EN VICENTE GUERRERO EN VILLANUEVA</t>
  </si>
  <si>
    <t>REHABILITACION DE PAVIMENTACION EN VICENTE GUERRERO EN VILLANUEVA</t>
  </si>
  <si>
    <t>CONSTRUCCION DE PAVIMENTACION EN BENITO JUAREZ EN VILLANUEVA</t>
  </si>
  <si>
    <t>CONTRATACIÓN DE SERVICIOS PROFESIONALES PARA LA VERIFICACIÓN Y SEGUIMIENTO DE OBRAS Y ACCIONES DEL FONDO DE INFRAESTRUCTURA SOCIAL PARA LAS ENTIDADES (FISE) 2022</t>
  </si>
  <si>
    <t xml:space="preserve">CONSTRUCCIÓN DE CALLE CON PAVIMENTACIÓN EN CUAUHTEMOC, LOCALIDAD DE SAN PEDRO PIEDRA GORDA, ASENTAMIENTOS VARIOS CON MEZCLA ASFÁLTICA PARA BENEFICIO DE LOS HABITANTES DEL MUNICIPIO. </t>
  </si>
  <si>
    <t>REHABILITACIÓN DE CALLE CON PAVIMENTACIÓN EN GUADALUPE, LOCALIDAD GUADALUPE, ASENTAMIENTOS VARIOS (LOMAS DEL CONVENTO, PUERTA DORADA Y S. N. T. A. S.), EN ZAP 0703, 0718 Y 0652, EN 6 CALLES CON MEZCLA ASFÁLTICA, PARA BENEFICIO DE 69 VIVIENDAS.</t>
  </si>
  <si>
    <t>REHABILITACIÓN DE CALLE CON PAVIMENTACIÓN EN GUADALUPE, LOCALIDAD GUADALUPE, ASENTAMIENTOS VARIOS (LOMAS DEL CONVENTO Y SANTA RITA), EN ZAP 0667 Y 0192, EN 3 CALLES CON MEZCLA ASFÁLTICA, PARA BENEFICIO DE 12 VIVIENDAS.</t>
  </si>
  <si>
    <t>REHABILITACIÓN DE CALLE CON PAVIMENTACIÓN EN GUADALUPE, LOCALIDAD GUADALUPE, ASENTAMIENTOS VARIOS (LOMAS DEL VALLE, LOMAS DEL CONSUELO, EL PARAÍSO, EJIDAL Y POPULAR DEL BOSQUE), EN ZAP 1152, 1167, 0690, 0898 Y 0879, EN 5 CALLES CON MEZCLA ASFÁLTICA, PARA BENEFICIO DE 120 VIVIENDAS.</t>
  </si>
  <si>
    <t>REHABILITACIÓN DE CALLE CON PAVIMENTACIÓN EN GUADALUPE, LOCALIDAD GUADALUPE, ASENTAMIENTOS VARIOS (VILLA FONTANA, LAS ORQUÍDEAS, MONTEBELLO Y LAS JOYAS), EN ZAP 2288, 2273, 1966, Y 167A, EN 6 CALLES CON MEZCLA ASFÁLTICA, PARA BENEFICIO DE 110 VIVIENDAS.</t>
  </si>
  <si>
    <t>REHABILITACIÓN DE CALLE CON PAVIMENTACIÓN EN GUADALUPE, LOCALIDAD GUADALUPE, ASENTAMIENTO MINA AZUL, EN ZAP 1858 Y 1701 EN 3 CALLES CON MEZCLA ASFÁLTICA, PARA BENEFICIO DE 8 VIVIENDAS.</t>
  </si>
  <si>
    <t>REHABILITACIÓN DE CALLE CON PAVIMENTACIÓN EN GUADALUPE, LOCALIDAD CIENEGUITAS, ASENTAMIENTO LA COMARCA, EN ZAP 2428 EN CALLE GRANADAS CON 191.64 M3 DE MEZCLA ASFÁLTICA, PARA BENEFICIO DE 10 VIVIENDAS.</t>
  </si>
  <si>
    <t>REHABILITACIÓN DE CALLE CON PAVIMENTACIÓN EN GUADALUPE, LOCALIDAD TACOALECHE, EN ZAP 0309 Y 0417, EN 2 CALLES CON MEZCLA ASFÁLTICA, PARA BENEFICIO DE 20 VIVIENDAS</t>
  </si>
  <si>
    <t>REHABILITACIÓN DE CALLE CON PAVIMENTACIÓN EN GUADALUPE, LOCALIDAD LA ZACATECANA, EN ZAP 1735 Y 174A, EN CALLE MIGUEL HIDALGO CON 1,397.76 M3 DE MEZCLA ASFÁLTICA, PARA BENEFICIO DE 20 VIVIENDAS.</t>
  </si>
  <si>
    <t>CONSTRUCCIÓN DE CALLE CON PAVIMENTACIÓN EN GUADALUPE, LOCALIDAD GUADALUPE, ASENTAMIENTOS VARIOS (JORGE OBISPO, PROGRESISTAS Y CULTURAS), EN ZAP 1769 Y 1275, EN 3 CALLES CON MEZCLA ASFÁLTICA, PARA BENEFICIO DE 6 VIVIENDAS.</t>
  </si>
  <si>
    <t>CONSTRUCCIÓN DE CALLE CON PAVIMENTACIÓN EN GUADALUPE, LOCALIDAD GUADALUPE, ASENTAMIENTO BONITO PUEBLO, EN ZAP 0648 Y 2771, EN CALLE BRILLANTES CON 79.25 M3 DE MEZCLA ASFÁLTICA, PARA BENEFICIO DE 50 VIVIENDAS</t>
  </si>
  <si>
    <t xml:space="preserve">CONSTRUCCIÓN DE CALLE CON PAVIMENTACIÓN EN VETAGRANDE, EN LOCALIDADES VARIAS, CON MEZCLA ASFÁLTICA PARA BENEFICIO DE LOS HABITANTES DEL MUNICIPIO. </t>
  </si>
  <si>
    <t>REHABILITACIÓN DE CALLE CON PAVIMENTACIÓN EN TRANCOSO, LOCALIDAD TRANCOSO, ASENTAMIENTO LA CANTERA, ZAP 0107, EN 4 CALLES CON MEZCLA ASFÁLTICA, PARA BENEFICIO DE 34 VIVIENDAS.</t>
  </si>
  <si>
    <t>REHABILITACIÓN DE CALLE CON PAVIMENTACIÓN EN TRANCOSO, LOCALIDAD TRANCOSO, ASENTAMIENTO EL REFUGIO, EN ZAP 0037, 0022, 0056 Y 0041, EN 7 CALLES CON MEZCLA ASFÁLTICA, PARA BENEFICIO DE 57 VIVIENDAS.</t>
  </si>
  <si>
    <t>REHABILITACIÓN DE CALLE CON PAVIMENTACIÓN EN TRANCOSO, LOCALIDAD TRANCOSO, ASENTAMIENTO LA PLAZA, EN ZAP 0041, EN 2 CALLES CON MEZCLA ASFÁLTICA, PARA BENEFICIO DE 10 VIVIENDAS.</t>
  </si>
  <si>
    <t>CONSTRUCCIÓN DE CALLE CON PAVIMENTACIÓN EN TRANCOSO, LOCALIDAD SAN JOSE DEL CARMEN, ZAP RURAL, EN 2 CALLES CON MEZCLA ASFÁLTICA, PARA BENEFICIO DE 27 VIVIENDAS.</t>
  </si>
  <si>
    <t>CONSTRUCCIÓN DE CALLE CON PAVIMENTACIÓN EN TRANCOSO, LOCALIDAD TRANCOSO, ASENTAMIENTO EL PANAL, EN ZAP 0041 Y  0111, EN 2 CALLES CON MEZCLA ASFÁLTICA, PARA BENEFICIO DE 20 VIVIENDAS.</t>
  </si>
  <si>
    <t>CONSTRUCCIÓN DE CALLE CON PAVIMENTACIÓN EN TRANCOSO, LOCALIDAD TRANCOSO, ASENTAMIENTO EL REFUGIO, EN ZAP 0037 Y 0041 EN 2 CALLES CON MEZCLA ASFÁLTICA, PARA BENEFICIO DE 11 VIVIENDAS.</t>
  </si>
  <si>
    <t>CONSTRUCCIÓN DE CALLE CON PAVIMENTACIÓN EN TRANCOSO, LOCALIDAD TRANCOSO, ASENTAMIENTO PRIMERA DEL RANCHO, ZAP 0060, EN 2 CALLES CON MEZCLA ASFÁLTICA, PARA BENEFICIO DE 14 VIVIENDAS.</t>
  </si>
  <si>
    <t>CONSTRUCCIÓN DE CALLE CON PAVIMENTACIÓN EN TRANCOSO, LOCALIDAD TRANCOSO, ASENTAMIENTO SEGUNDA DEL RANCHO, ZAP 008A,  EN 2 CALLES CON MEZCLA ASFÁLTICA, PARA BENEFICIO DE 16 VIVIENDAS.</t>
  </si>
  <si>
    <t>CONSTRUCCIÓN DE CALLE CON PAVIMENTACIÓN EN TRANCOSO, LOCALIDAD TRANCOSO, ASENTAMIENTO TRANCOSITO, ZAP 0056, EN CALLE PINOS CON 62.75 M3 DE MEZCLA ASFÁLTICA, PARA BENEFICIO DE 6 VIVIENDAS.</t>
  </si>
  <si>
    <t>CONSTRUCCIÓN DE CALLE CON PAVIMENTACIÓN EN TRANCOSO, LOCALIDAD TRANCOSO, ASENTAMIENTO LA EMBARCACIÓN, ZAP 0094, EN 2 CALLES CON MEZCLA ASFÁLTICA, PARA BENEFICIO DE 9 VIVIENDAS.</t>
  </si>
  <si>
    <t>REHABILITACIÓN DE CALLE CON PAVIMENTACIÓN EN NORIA DE ANGELES, LOCALIDAD RANCHO NUEVO DE MORELOS, CON CONCRETO HIDRAULICO. PARA BENEFICIAR A LOS HABITANTES DE RANCHO NUEVO</t>
  </si>
  <si>
    <t>CONSTRUCCIÓN DE CALLE CON PAVIMENTACION EN NORIA DE ANGELES, LOCALIDAD GENERAL GUADALUPE VICTORIA, CON CONCRETO HIDRAULICO, PARA BENEFICIAR A LOS HABITANTES DE GUADALUPE VICTORIA</t>
  </si>
  <si>
    <t>CONSTRUCCION DE CALLE CON PAVIMENTACION EN NORIA DE ANGELES, LOCALIDAD GENERAL LAURO G. CALOCA, CON CONCRETO HIDRAULICO, PARA BENEFICIAR A LOS HABITANTES DE EL RASCON</t>
  </si>
  <si>
    <t>CONSTRUCCIÓN DE CALLE CON PAVIMENTACION EN NORIA DE ANGELES, LOCALIDAD LAS MARAVILLAS, CON CONCRETO HIDRAULICO, PARA BENEFICIAR A LOS HABITANTES DE LAS MARAVILLAS</t>
  </si>
  <si>
    <t>REHABILITACIÓN DE CALLE CON PAVIMENTACIÓN EN TABASCO, LOCALIDAD TABASCO, EN ASENTAMIENTO LINDA VISTA CON  MEZCLA ASFÁLTICA. PARA BENEFICIO DE UNA  COLONIA.</t>
  </si>
  <si>
    <t>CONSTRUCCIÓN DE CAMINO DE ACCESO, EN TABASCO, LOCALIDAD HUISCOLCO, CON MEZCLA ASFÁLTICA, PARA BENEFICIO DE LA POBLACIÓN DE HUISCOLCO</t>
  </si>
  <si>
    <t>CUAUHTEMOC</t>
  </si>
  <si>
    <t>SAN PEDRO PIEDRA GORDA</t>
  </si>
  <si>
    <t>GUDALUPE</t>
  </si>
  <si>
    <t>TACOALECHE</t>
  </si>
  <si>
    <t>LA ZACATECANA</t>
  </si>
  <si>
    <t>SAN JOSÉ DEL CARMEN</t>
  </si>
  <si>
    <t>NORIA DE ANGELES</t>
  </si>
  <si>
    <t>RANCHO NUEVO DE MORELOS (EL SAGRADO CORAZÓN)</t>
  </si>
  <si>
    <t>GENERAL GUADALUPE VICTORIA</t>
  </si>
  <si>
    <t>GENERAL LAURO G. CALOCA (EL RASCÓN)</t>
  </si>
  <si>
    <t>LAS MARAVILLAS</t>
  </si>
  <si>
    <t>TABASCO</t>
  </si>
  <si>
    <t>HUISCOLCO</t>
  </si>
  <si>
    <t>CONSTRUCCIÓN DE TECHO FIRME EN GENERAL ENRIQUE ESTRADA LOCALIDAD GENERAL ENRIQUE ESTRADA ASENTAMIENTO GRAL ENRIQUE ESTRADA CENTRO</t>
  </si>
  <si>
    <t>CONSTRUCCIÓN DE TECHO FIRME EN GENERAL ENRIQUE ESTRADA LOCALIDAD GENERAL ENRIQUE ESTRADA ASENTAMIENTO GRAL ENRIQUE ESTRADA</t>
  </si>
  <si>
    <t>CONSTRUCCIÓN DE TECHO FIRME EN GENERAL ENRIQUE ESTRADA LOCALIDAD GENERAL ENRIQUE ESTRADA ASENTAMIENTO LAZARO CARDENAS</t>
  </si>
  <si>
    <t>CONSTRUCCIÓN DE TECHO FIRME EN GENERAL ENRIQUE ESTRADA LOCALIDAD GENERAL ENRIQUE ESTRADA ASENTAMIENTO OTRO LOMA BONITA</t>
  </si>
  <si>
    <t>CONSTRUCCIÓN DE TECHO FIRME EN GENERAL ENRIQUE ESTRADA LOCALIDAD GENERAL ENRIQUE ESTRADA ASENTAMIENTO AGUA AZUL</t>
  </si>
  <si>
    <t>REHABILITACIÓN DE MURO FIRME EN MONTE ESCOBEDO LOCALIDAD MARÍA DE LA TORRE ASENTAMIENTO MARIA DE LA TORRE</t>
  </si>
  <si>
    <t>REHABILITACIÓN DE MURO FIRME EN MONTE ESCOBEDO LOCALIDAD EL PORTILLO ASENTAMIENTO OTRO</t>
  </si>
  <si>
    <t>REHABILITACIÓN DE MURO FIRME EN MONTE ESCOBEDO LOCALIDAD JOCOTIC ASENTAMIENTO OTRO</t>
  </si>
  <si>
    <t>REHABILITACIÓN DE MURO FIRME EN MONTE ESCOBEDO LOCALIDAD SAN RAMÓN ASENTAMIENTO OTRO</t>
  </si>
  <si>
    <t xml:space="preserve"> REHABILITACIÓN DE MURO FIRME EN MONTE ESCOBEDO LOCALIDAD SANTA BÁRBARA ASENTAMIENTO OTRO</t>
  </si>
  <si>
    <t>REHABILITACIÓN DE MURO FIRME EN MONTE ESCOBEDO LOCALIDAD EL POCITO ASENTAMIENTO OTRO</t>
  </si>
  <si>
    <t>REHABILITACIÓN DE MURO FIRME EN MONTE ESCOBEDO LOCALIDAD SAN BARTOLO ASENTAMIENTO OTRO</t>
  </si>
  <si>
    <t>REHABILITACIÓN DE MURO FIRME EN MONTE ESCOBEDO LOCALIDAD COLONIA ANACLETO LÓPEZ COLONIA FLORES ASENTAMIENTO OTRO</t>
  </si>
  <si>
    <t>REHABILITACIÓN DE MURO FIRME EN MONTE ESCOBEDO LOCALIDAD LAGUNA HONDA ASENTAMIENTO OTRO</t>
  </si>
  <si>
    <t>REHABILITACIÓN DE MURO FIRME EN MONTE ESCOBEDO LOCALIDAD LA MASA ASENTAMIENTO OTRO</t>
  </si>
  <si>
    <t xml:space="preserve"> REHABILITACIÓN DE MURO FIRME EN MONTE ESCOBEDO LOCALIDAD LAGUNA GRANDE ASENTAMIENTO LAGUNA GRANDE</t>
  </si>
  <si>
    <t>REHABILITACIÓN DE MURO FIRME EN MONTE ESCOBEDO LOCALIDAD MONTE ESCOBEDO ASENTAMIENTO MONTE ESCOBEDO CENTRO</t>
  </si>
  <si>
    <t>REHABILITACIÓN DE MURO FIRME EN MONTE ESCOBEDO LOCALIDAD COLONIA POTRERO NUEVO LA COLONIA ASENTAMIENTO OTRO</t>
  </si>
  <si>
    <t>REHABILITACIÓN DE MURO FIRME EN MONTE ESCOBEDO LOCALIDAD LA MASITA ASENTAMIENTO OTRO</t>
  </si>
  <si>
    <t>REHABILITACIÓN DE MURO FIRME EN MONTE ESCOBEDO LOCALIDAD EL CAPULÍN DE LOS RUIZ ASENTAMIENTO OTRO</t>
  </si>
  <si>
    <t>REHABILITACIÓN DE MURO FIRME EN MONTE ESCOBEDO LOCALIDAD SAN ANTONIO DE ARRIBA ASENTAMIENTO OTRO</t>
  </si>
  <si>
    <t>REHABILITACIÓN DE MURO FIRME EN MONTE ESCOBEDO LOCALIDAD LA CANDELARIA ASENTAMIENTO OTRO</t>
  </si>
  <si>
    <t>REHABILITACIÓN DE MURO FIRME EN MONTE ESCOBEDO LOCALIDAD SAN ISIDRO ASENTAMIENTO OTRO</t>
  </si>
  <si>
    <t>REHABILITACIÓN DE MURO FIRME EN MONTE ESCOBEDO LOCALIDAD SAN JOSÉ DE LA CRUZ ASENTAMIENTO OTRO</t>
  </si>
  <si>
    <t>CONSTRUCCIÓN DE PISO FIRME EN MONTE ESCOBEDO LOCALIDAD LA MASITA ASENTAMIENTO OTRO</t>
  </si>
  <si>
    <t>CONSTRUCCIÓN DE PISO FIRME EN MONTE ESCOBEDO LOCALIDAD SAN ANTONIO DE ABAJO ASENTAMIENTO SAN ANTONIO DE ABAJO</t>
  </si>
  <si>
    <t>CONSTRUCCIÓN DE PISO FIRME EN MONTE ESCOBEDO LOCALIDAD MARÍA DE LA TORRE ASENTAMIENTO MARIA DE LA TORRE</t>
  </si>
  <si>
    <t>CONSTRUCCIÓN DE PISO FIRME EN MONTE ESCOBEDO LOCALIDAD LAGUNA GRANDE ASENTAMIENTO LAGUNA GRANDE</t>
  </si>
  <si>
    <t>CONSTRUCCIÓN DE PISO FIRME EN MONTE ESCOBEDO LOCALIDAD COLONIA POTRERO NUEVO LA COLONIA ASENTAMIENTO OTRO</t>
  </si>
  <si>
    <t>CONSTRUCCIÓN DE PISO FIRME EN MONTE ESCOBEDO LOCALIDAD EL DURAZNO ASENTAMIENTO OTRO</t>
  </si>
  <si>
    <t>CONSTRUCCIÓN DE PISO FIRME EN MONTE ESCOBEDO LOCALIDAD EL POCITO ASENTAMIENTO OTRO</t>
  </si>
  <si>
    <t>CONSTRUCCIÓN DE PISO FIRME EN MONTE ESCOBEDO LOCALIDAD SAN LUIS EL GATO ASENTAMIENTO OTRO</t>
  </si>
  <si>
    <t>CONSTRUCCIÓN DE PISO FIRME EN MONTE ESCOBEDO LOCALIDAD GÓMEZ ASENTAMIENTO OTRO</t>
  </si>
  <si>
    <t>CONSTRUCCIÓN DE PISO FIRME EN MONTE ESCOBEDO LOCALIDAD MONTE ESCOBEDO ASENTAMIENTO MONTE ESCOBEDO CENTRO</t>
  </si>
  <si>
    <t>CONSTRUCCIÓN DE PISO FIRME EN MONTE ESCOBEDO LOCALIDAD COLONIA VICENTE GUERRERO ASENTAMIENTO OTRO</t>
  </si>
  <si>
    <t>CONSTRUCCIÓN DE TECHO FIRME EN NOCHISTLÁN DE MEJÍA LOCALIDAD TOYAHUA DE ABAJO ASENTAMIENTO TOYAHUA DE ABAJO</t>
  </si>
  <si>
    <t>CONSTRUCCIÓN DE TECHO FIRME EN NOCHISTLÁN DE MEJÍA LOCALIDAD LAS TUZAS TAJALOTA ASENTAMIENTO LAS TUZAS</t>
  </si>
  <si>
    <t>CONSTRUCCIÓN DE TECHO FIRME EN NOCHISTLÁN DE MEJÍA LOCALIDAD NOCHISTLÁN DE MEJÍA ASENTAMIENTO NOCHISTLAN CENTRO</t>
  </si>
  <si>
    <t>CONSTRUCCIÓN DE TECHO FIRME EN NOCHISTLÁN DE MEJÍA LOCALIDAD LOS TEPETATES ASENTAMIENTO LOS TEPETATES</t>
  </si>
  <si>
    <t xml:space="preserve"> CONSTRUCCIÓN DE TECHO FIRME EN NOCHISTLÁN DE MEJÍA LOCALIDAD LAS HUERTAS ASENTAMIENTO LAS HUERTAS</t>
  </si>
  <si>
    <t>CONSTRUCCIÓN DE TECHO FIRME EN NOCHISTLÁN DE MEJÍA LOCALIDAD DANIEL CAMARENA LAS ÁNIMAS ASENTAMIENTO DANIEL CAMARENA</t>
  </si>
  <si>
    <t>CONSTRUCCIÓN DE TECHO FIRME EN NOCHISTLÁN DE MEJÍA LOCALIDAD SAN ROQUE ASENTAMIENTO SAN ROQUE</t>
  </si>
  <si>
    <t>CONSTRUCCIÓN DE TECHO FIRME EN NOCHISTLÁN DE MEJÍA LOCALIDAD COLONIA LOMAS DEL REFUGIO ASENTAMIENTO LOMAS DEL REFUGIO</t>
  </si>
  <si>
    <t>CONSTRUCCIÓN DE TECHO FIRME EN NOCHISTLÁN DE MEJÍA LOCALIDAD LA COFRADÍA ASENTAMIENTO LA COFRADIA</t>
  </si>
  <si>
    <t xml:space="preserve"> CONSTRUCCIÓN DE TECHO FIRME EN NOCHISTLÁN DE MEJÍA LOCALIDAD MESA DE SAN JUAN ASENTAMIENTO MESA DE SAN JUAN</t>
  </si>
  <si>
    <t>CONSTRUCCIÓN DE TECHO FIRME EN NOCHISTLÁN DE MEJÍA LOCALIDAD TLACHICHILA ASENTAMIENTO TLACHICHILA</t>
  </si>
  <si>
    <t>CONSTRUCCIÓN DE PISO FIRME EN TABASCO LOCALIDAD COSALIMA SAN JOSÉ DE COSALIMA</t>
  </si>
  <si>
    <t>CONSTRUCCIÓN DE PISO FIRME EN TABASCO LOCALIDAD EL RODEO ASENTAMIENTO OTRO</t>
  </si>
  <si>
    <t>CONSTRUCCIÓN DE PISO FIRME EN TABASCO LOCALIDAD LA BARRANCA ASENTAMIENTO OTRO</t>
  </si>
  <si>
    <t>CONSTRUCCIÓN DE TECHO FIRME EN TABASCO LOCALIDAD COYOQUE ASENTAMIENTO OTRO</t>
  </si>
  <si>
    <t>CONSTRUCCIÓN DE TECHO FIRME EN TABASCO LOCALIDAD EL SALTO ASENTAMIENTO OTRO</t>
  </si>
  <si>
    <t>CONSTRUCCIÓN DE TECHO FIRME EN TABASCO LOCALIDAD COSALIMA SAN JOSÉ DE COSALIMA ASENTAMIENTO COSALIMA SAN JOSÉ DE COSALIMA</t>
  </si>
  <si>
    <t>CONSTRUCCIÓN DE TECHO FIRME EN TABASCO LOCALIDAD AGUACATE DE ARRIBA ASENTAMIENTO OTRO</t>
  </si>
  <si>
    <t xml:space="preserve"> CONSTRUCCIÓN DE TECHO FIRME EN TABASCO LOCALIDAD EL RODEO</t>
  </si>
  <si>
    <t>CONSTRUCCIÓN DE TECHO FIRME EN TABASCO LOCALIDAD EL JARALILLO ASENTAMIENTO EL JARALILLO</t>
  </si>
  <si>
    <t>CONSTRUCCIÓN DE TECHO FIRME EN TABASCO LOCALIDAD AGUACATE DE ABAJO ASENTAMIENTO OTRO</t>
  </si>
  <si>
    <t>CONSTRUCCIÓN DE TECHO FIRME EN TABASCO LOCALIDAD HUISCOLCO ASENTAMIENTO HUISCOLCO</t>
  </si>
  <si>
    <t xml:space="preserve"> CONSTRUCCIÓN DE TECHO FIRME EN TABASCO LOCALIDAD SANTIAGO EL CHIQUE EL CHIQUE ASENTAMIENTO SANTIAGO EL CHIQUE EL CHIQUE</t>
  </si>
  <si>
    <t xml:space="preserve"> REHABILITACIÓN DE MURO FIRME EN TABASCO LOCALIDAD COSALIMA SAN JOSÉ DE COSALIMA ASENTAMIENTO COSALIMA SAN JOSÉ DE COSALIMA</t>
  </si>
  <si>
    <t>REHABILITACIÓN DE MURO FIRME EN TABASCO LOCALIDAD AGUACATE DE ARRIBA ASENTAMIENTO OTRO</t>
  </si>
  <si>
    <t>REHABILITACIÓN DE MURO FIRME EN TABASCO LOCALIDAD AGUACATE DE ABAJO ASENTAMIENTO OTRO</t>
  </si>
  <si>
    <t>REABILITACIÓN DE MURO FIRME EN TABASCO LOCALIDAD LA BARRANCA ASENTAMIENTO OTRO</t>
  </si>
  <si>
    <t>REHABILITACIÓN DE MURO FIRME EN TABASCO LOCALIDAD EL RODEO ASENTAMIENTO OTRO</t>
  </si>
  <si>
    <t>CONSTRUCCIÓN DE TECHO FIRME EN TEPECHITLÁN LOCALIDAD VILLA JUÁREZ EL TECOLOTE ASENTAMIENTO VILLA JUÁREZ EL TECOLOTE</t>
  </si>
  <si>
    <t>CONSTRUCCIÓN DE TECHO FIRME EN TEPECHITLÁN LOCALIDAD CERRO CHINO ASENTAMIENTO CERRO CHINO</t>
  </si>
  <si>
    <t>CONSTRUCCIÓN DE TECHO FIRME EN TEPECHITLÁN LOCALIDAD CARRETONES ASENTAMIENTO CARRETONES</t>
  </si>
  <si>
    <t>CONSTRUCCIÓN DE TECHO FIRME EN TEPECHITLÁN LOCALIDAD TALESTEIPA ASENTAMIENTO TALESTEIPA</t>
  </si>
  <si>
    <t>CONSTRUCCIÓN DE TECHO FIRME EN TEPECHITLÁN LOCALIDAD SANTIAGO NEXCALTITÁN ASENTAMIENTO SANTIAGO NEXCALTITÁN</t>
  </si>
  <si>
    <t>CONSTRUCCIÓN DE TECHO FIRME EN ATOLINGA LOCALIDAD ACATEPULCO ASENTAMIENTO ACATEPULCO</t>
  </si>
  <si>
    <t>CONSTRUCCIÓN DE TECHO FIRME EN ATOLINGA LOCALIDAD LA ESTANCIA ASENTAMIENTO LA ESTANCIA</t>
  </si>
  <si>
    <t>CONSTRUCCIÓN DE MURO FIRME EN ATOLINGA LOCALIDAD ATOLINGA CABECERA</t>
  </si>
  <si>
    <t>REHABILITACIÓN DE MURO FIRME EN 3 ATOLINGA LOCALIDAD ATOLINGA CABECERA</t>
  </si>
  <si>
    <t xml:space="preserve"> CONSTRUCCIÓN DE TECHO FIRME EN RÍO GRANDE LOCALIDAD SAN FELIPE ASENTAMIENTO SAN FELIPE</t>
  </si>
  <si>
    <t xml:space="preserve"> CONSTRUCCIÓN DE TECHO FIRME EN RÍO GRANDE LOCALIDAD LA FLORIDA ASENTAMIENTO LA FLORIDA</t>
  </si>
  <si>
    <t>CONSTRUCCIÓN DE TECHO FIRME EN RÍO GRANDE LOCALIDAD LOS NÚÑEZ ASENTAMIENTO OTRO</t>
  </si>
  <si>
    <t>CONSTRUCCIÓN DE TECHO FIRME EN RÍO GRANDE LOCALIDAD RÍO GRANDE ASENTAMIENTO BUENOS AIRES</t>
  </si>
  <si>
    <t xml:space="preserve"> CONSTRUCCIÓN DE TECHO FIRME EN RÍO GRANDE LOCALIDAD RÍO GRANDE ASENTAMIENTO RÍO GRANDE CENTRO</t>
  </si>
  <si>
    <t>CONSTRUCCIÓN DE TECHO FIRME EN RÍO GRANDE LOCALIDAD RÍO GRANDE ASENTAMIENTO RÍO GRANDE CENTRO</t>
  </si>
  <si>
    <t>CONSTRUCCIÓN DE TECHO FIRME EN RÍO GRANDE LOCALIDAD JOSÉ MARÍA MORELOS Y PAVÓN LA ALMOLOYA ASENTAMIENTO JOSÉ MARÍA MORELOS Y PAVÓN LA ALMOLOYA</t>
  </si>
  <si>
    <t>CONSTRUCCIÓN DE TECHO FIRME EN RÍO GRANDE LOCALIDAD TIERRA BLANCA ASENTAMIENTO TIERRA BLANCA</t>
  </si>
  <si>
    <t xml:space="preserve"> CONSTRUCCIÓN DE TECHO FIRME EN RÍO GRANDE LOCALIDAD LORETO ASENTAMIENTO LORETO</t>
  </si>
  <si>
    <t>CONSTRUCCIÓN DE TECHO FIRME EN RÍO GRANDE LOCALIDAD LOS RAMÍREZ ASENTAMIENTO LOS RAMIREZ</t>
  </si>
  <si>
    <t>CONSTRUCCIÓN DE TECHO FIRME EN RÍO GRANDE LOCALIDAD RÍO GRANDE ASENTAMIENTO TEPEYAC</t>
  </si>
  <si>
    <t xml:space="preserve"> CONSTRUCCIÓN DE TECHO FIRME EN RÍO GRANDE LOCALIDAD RÍO GRANDE ASENTAMIENTO HALCONES</t>
  </si>
  <si>
    <t>CONSTRUCCIÓN DE TECHO FIRME EN RÍO GRANDE LOCALIDAD RÍO GRANDE ASENTAMIENTO OTRO DEPORTIVA</t>
  </si>
  <si>
    <t>CONSTRUCCIÓN DE TECHO FIRME EN RÍO GRANDE LOCALIDAD RÍO GRANDE ASENTAMIENTO RÍO GRANDE CENTRO DEPORTIVA</t>
  </si>
  <si>
    <t xml:space="preserve"> CONSTRUCCIÓN DE TECHO FIRME EN RÍO GRANDE LOCALIDAD RÍO GRANDE ASENTAMIENTO RÍO GRANDE CENTRO ADOLFO LOPEZ MATEOS</t>
  </si>
  <si>
    <t>CONSTRUCCIÓN DE TECHO FIRME EN RÍO GRANDE LOCALIDAD LOS SAUCES LOS SAUCES DOS FRACCIONAMIENTO ASENTAMIENTO OTRO LOS SAUCES</t>
  </si>
  <si>
    <t>CONSTRUCCIÓN DE PISO FIRME EN RÍO GRANDE LOCALIDAD SAN FELIPE ASENTAMIENTO SAN FELIPE</t>
  </si>
  <si>
    <t>CONSTRUCCIÓN DE PISO FIRME EN RÍO GRANDE LOCALIDAD LOS SAUCES LOS SAUCES DOS FRACCIONAMIENTO ASENTAMIENTO OTRO</t>
  </si>
  <si>
    <t>CONSTRUCCIÓN DE PISO FIRME EN RÍO GRANDE LOCALIDAD RÍO GRANDE ASENTAMIENTO RÍO GRANDE CENTRO BUENOS AIRES</t>
  </si>
  <si>
    <t>REHABILITACIÓN DE MURO FIRME EN RÍO GRANDE LOCALIDAD LA FLORIDA ASENTAMIENTO LA FLORIDA</t>
  </si>
  <si>
    <t xml:space="preserve"> CONSTRUCCIÓN DE TECHO FIRME EN GUADALUPE LOCALIDAD GUADALUPE ASENTAMIENTO TIERRA Y LIBERTAD 2DA SECCIÓN</t>
  </si>
  <si>
    <t>CONSTRUCCIÓN DE TECHO FIRME EN GUADALUPE LOCALIDAD GUADALUPE ASENTAMIENTO LUIS DONALDO COLOSIO</t>
  </si>
  <si>
    <t xml:space="preserve"> CONSTRUCCIÓN DE TECHO FIRME EN GUADALUPE LOCALIDAD GUADALUPE ASENTAMIENTO OTRO AMPLIACION NUEVA GENERACION</t>
  </si>
  <si>
    <t>CONSTRUCCIÓN DE TECHO FIRME EN GUADALUPE LOCALIDAD GUADALUPE ASENTAMIENTO AMPLIACIÓN MINAS</t>
  </si>
  <si>
    <t>CONSTRUCCIÓN DE TECHO FIRME EN GUADALUPE LOCALIDAD GUADALUPE ASENTAMIENTO OTRO ARTE MEXICANO</t>
  </si>
  <si>
    <t>CONSTRUCCIÓN DE TECHO FIRME EN GUADALUPE LOCALIDAD GUADALUPE ASENTAMIENTO BELLAVISTA</t>
  </si>
  <si>
    <t>CONSTRUCCIÓN DE TECHO FIRME EN GUADALUPE LOCALIDAD GUADALUPE ASENTAMIENTO LA CAMPESINA</t>
  </si>
  <si>
    <t>CONSTRUCCIÓN DE TECHO FIRME EN GUADALUPE LOCALIDAD GUADALUPE ASENTAMIENTO CASA BLANCA</t>
  </si>
  <si>
    <t>CONSTRUCCIÓN DE TECHO FIRME EN GUADALUPE LOCALIDAD GUADALUPE, CELDA LOS MANANTIALES</t>
  </si>
  <si>
    <t>CONSTRUCCIÓN DE TECHO FIRME EN GUADALUPE LOCALIDAD GUADALUPE ASENTAMIENTO MEZQUITILLOS</t>
  </si>
  <si>
    <t>CONSTRUCCIÓN DE TECHO FIRME EN GUADALUPE LOCALIDAD GUADALUPE ASENTAMIENTO EJIDAL</t>
  </si>
  <si>
    <t>CONSTRUCCIÓN DE TECHO FIRME EN GUADALUPE LOCALIDAD GUADALUPE ASENTAMIENTO OTRO EL MASTRANTO</t>
  </si>
  <si>
    <t>CONSTRUCCIÓN DE TECHO FIRME EN GUADALUPE LOCALIDAD GUADALUPE ASENTAMIENTO EL SALERO</t>
  </si>
  <si>
    <t>CONSTRUCCIÓN DE TECHO FIRME EN GUADALUPE LOCALIDAD GUADALUPE ASENTAMIENTO ESCRITORES</t>
  </si>
  <si>
    <t xml:space="preserve"> CONSTRUCCIÓN DE TECHO FIRME EN GUADALUPE LOCALIDAD GUADALUPE ASENTAMIENTO FERROCARRILEROS</t>
  </si>
  <si>
    <t>CONSTRUCCIÓN DE TECHO FIRME EN GUADALUPE LOCALIDAD GUADALUPE ASENTAMIENTO FRANCISCO VILLA</t>
  </si>
  <si>
    <t>CONSTRUCCIÓN DE TECHO FIRME EN GUADALUPE LOCALIDAD GUADALUPE ASENTAMIENTO IGNACIO ALLENDE</t>
  </si>
  <si>
    <t>CONSTRUCCIÓN DE TECHO FIRME EN 7 GUADALUPE LOCALIDAD GUADALUPE ASENTAMIENTO GUADALUPE CENTRO</t>
  </si>
  <si>
    <t>CONSTRUCCIÓN DE TECHO FIRME EN GUADALUPE LOCALIDAD GUADALUPE ASENTAMIENTO SOLIDARIDAD JOSÉ IVES LIMANTOUR</t>
  </si>
  <si>
    <t xml:space="preserve"> CONSTRUCCIÓN DE TECHO FIRME EN GUADALUPE LOCALIDAD GUADALUPE ASENTAMIENTO LA ZACATECANA</t>
  </si>
  <si>
    <t xml:space="preserve"> CONSTRUCCIÓN DE TECHO FIRME EN GUADALUPE LOCALIDAD GUADALUPE ASENTAMIENTO LAS QUINTAS</t>
  </si>
  <si>
    <t>CONSTRUCCIÓN DE TECHO FIRME EN GUADALUPE LOCALIDAD GUADALUPE ASENTAMIENTO OJO DE AGUA DE LA PALMA</t>
  </si>
  <si>
    <t>CONSTRUCCIÓN DE TECHO FIRME EN GUADALUPE LOCALIDAD GUADALUPE ASENTAMIENTO TIERRA Y LIBERTAD 3RA SECCIÓN</t>
  </si>
  <si>
    <t>CONSTRUCCIÓN DE TECHO FIRME EN GUADALUPE LOCALIDAD GUADALUPE ASENTAMIENTO SAN JERÓNIMO</t>
  </si>
  <si>
    <t xml:space="preserve"> CONSTRUCCIÓN DE TECHO FIRME EN GUADALUPE LOCALIDAD CIENEGUITAS ASENTAMIENTO HACIENDA VALLE DORADO</t>
  </si>
  <si>
    <t>CONSTRUCCIÓN DE TECHO FIRME EN GUADALUPE LOCALIDAD GUADALUPE ASENTAMIENTO VILLAS DE LA CORUÑA</t>
  </si>
  <si>
    <t xml:space="preserve"> CONSTRUCCIÓN DE TECHO FIRME EN GUADALUPE LOCALIDAD ZÓQUITE ASENTAMIENTO ZOQUITE</t>
  </si>
  <si>
    <t>CONSTRUCCIÓN DE TECHO FIRME EN GUADALUPE LOCALIDAD GUADALUPE ASENTAMIENTO LA COMARCA</t>
  </si>
  <si>
    <t>CONSTRUCCIÓN DE TECHO FIRME EN GUADALUPE LOCALIDAD GUADALUPE ASENTAMIENTO OTRO</t>
  </si>
  <si>
    <t xml:space="preserve"> CONSTRUCCIÓN DE TECHO FIRME EN GUADALUPE LOCALIDAD FRANCISCO E GARCÍA LOS RANCHEROS ASENTAMIENTO FRANCISCO E GARCÍA LOS RANCHEROS</t>
  </si>
  <si>
    <t xml:space="preserve"> CONSTRUCCIÓN DE TECHO FIRME EN GUADALUPE LOCALIDAD GUADALUPE ASENTAMIENTO VILLAS DE GUADALUPE</t>
  </si>
  <si>
    <t>CONSTRUCCIÓN DE TECHO FIRME EN PÁNUCO LOCALIDAD SAN ANTONIO DEL CIPRÉS ASENTAMIENTO SAN ANTONIO DEL CIPRÉS</t>
  </si>
  <si>
    <t>CONSTRUCCIÓN DE TECHO FIRME EN PÁNUCO LOCALIDAD POZO DE GAMBOA ASENTAMIENTO POZO DE GAMBOA</t>
  </si>
  <si>
    <t xml:space="preserve"> CONSTRUCCIÓN DE TECHO FIRME EN PÁNUCO LOCALIDAD LAGUNA SECA ASENTAMIENTO OTRO LAGUNA SECA</t>
  </si>
  <si>
    <t>CONSTRUCCIÓN DE TECHO FIRME EN PÁNUCO LOCALIDAD VALLE HERMOSO ASENTAMIENTO OTRO VALLE HERMOSO</t>
  </si>
  <si>
    <t>CONSTRUCCIÓN DE TECHO FIRME EN PÁNUCO LOCALIDAD CASA DE CERROS ASENTAMIENTO CASA DE CERROS</t>
  </si>
  <si>
    <t>CONSTRUCCIÓN DE TECHO FIRME EN PÁNUCO LOCALIDAD SAN JUAN ASENTAMIENTO OTRO NORIAS DE SAN JUAN</t>
  </si>
  <si>
    <t>CONSTRUCCIÓN DE TECHO FIRME EN PÁNUCO LOCALIDAD PÁNUCO ASENTAMIENTO PÁNUCO CENTRO</t>
  </si>
  <si>
    <t>CONSTRUCCIÓN DE TECHO FIRME EN PÁNUCO LOCALIDAD LA INDIA ASENTAMIENTO OTRO LA INDIA</t>
  </si>
  <si>
    <t xml:space="preserve"> CONSTRUCCIÓN DE TECHO FIRME EN PÁNUCO LOCALIDAD LAS GOTERAS ASENTAMIENTO OTRO LAS GOTERAS</t>
  </si>
  <si>
    <t>CONSTRUCCIÓN DE TECHO FIRME EN PÁNUCO LOCALIDAD LOS POZOS</t>
  </si>
  <si>
    <t>CONSTRUCCIÓN DE TECHO FIRME EN PÁNUCO LOCALIDAD MULEROS ASENTAMIENTO MULEROS</t>
  </si>
  <si>
    <t>CONSTRUCCIÓN DE MURO FIRME EN GENARO CODINA LOCALIDAD GENARO CODINA ASENTAMIENTO GENARO CODINA CABECERA</t>
  </si>
  <si>
    <t>CONSTRUCCIÓN DE MURO FIRME EN GENARO CODINA LOCALIDAD MONTE GRANDE ASENTAMIENTO MONTE GRANDE</t>
  </si>
  <si>
    <t>CONSTRUCCIÓN DE MURO FIRME EN GENARO CODINA LOCALIDAD EL PALMARITO ASENTAMIENTO EL PALMARITO</t>
  </si>
  <si>
    <t>REHABILITACIÓN DE MURO FIRME EN GENARO CODINA LOCALIDAD GENARO CODINA ASENTAMIENTO GENARO CODINA CABECERA</t>
  </si>
  <si>
    <t>REHABILITACIÓN DE MURO FIRME EN GENARO CODINA LOCALIDAD MONTE GRANDE</t>
  </si>
  <si>
    <t>CONSTRUCCIÓN DE PISO FIRME EN GENARO CODINA LOCALIDAD GENARO CODINA ASENTAMIENTO GENARO CODINA CABECERA</t>
  </si>
  <si>
    <t>CONSTRUCCIÓN DE PISO FIRME EN GENARO CODINA LOCALIDAD CORRALILLO ASENTAMIENTO CORRALILLO</t>
  </si>
  <si>
    <t xml:space="preserve"> CONSTRUCCIÓN DE TECHO FIRME EN GENARO CODINA LOCALIDAD GENARO CODINA ASENTAMIENTO GENARO CODINA</t>
  </si>
  <si>
    <t>CONSTRUCCIÓN DE TECHO FIRME EN GENARO CODINA LOCALIDAD EL PALMARITO ASENTAMIENTO EL PALMARITO</t>
  </si>
  <si>
    <t>CONSTRUCCIÓN DE TECHO FIRME EN JEREZ LOCALIDAD MONTE DE LOS GARCÍA ASENTAMIENTO MONTE DE LOS GARCÍA</t>
  </si>
  <si>
    <t>CONSTRUCCIÓN DE TECHO FIRME EN JEREZ LOCALIDAD ORDÓÑEZ ASENTAMIENTO OTRO ORDOÑEZ</t>
  </si>
  <si>
    <t xml:space="preserve"> CONSTRUCCIÓN DE TECHO FIRME EN JEREZ LOCALIDAD JUANA GONZÁLEZ ASENTAMIENTO OTRO JUANA GONZALEZ</t>
  </si>
  <si>
    <t>CONSTRUCCIÓN DE TECHO FIRME EN JEREZ LOCALIDAD SARABIA ASENTAMIENTO SARABIA</t>
  </si>
  <si>
    <t xml:space="preserve"> CONSTRUCCIÓN DE PISO FIRME EN JEREZ LOCALIDAD JUANA GONZÁLEZ ASENTAMIENTO OTRO JUANA GONZALEZ</t>
  </si>
  <si>
    <t>CONSTRUCCIÓN DE MURO FIRME EN JEREZ LOCALIDAD SARABIA ASENTAMIENTO SARABIA</t>
  </si>
  <si>
    <t>REHABILITACIÓN DE MURO FIRME EN JEREZ LOCALIDAD SAN ANTONIO DE ORDÓÑEZ ASENTAMIENTO OTRO SAN ANTONIO DE ORDOÑEZ</t>
  </si>
  <si>
    <t>REHABILITACIÓN DE MURO FIRME EN JEREZ LOCALIDAD SARABIA ASENTAMIENTO SARABIA</t>
  </si>
  <si>
    <t xml:space="preserve"> REHABILITACIÓN DE MURO FIRME EN JEREZ LOCALIDAD MONTE DE LOS GARCÍA ASENTAMIENTO MONTE DE LOS GARCÍA</t>
  </si>
  <si>
    <t>REHABILITACIÓN DE MURO FIRME EN JEREZ LOCALIDAD EL CHILAQUÍL ASENTAMIENTO OTRO EL CHILAQUIL</t>
  </si>
  <si>
    <t>EHABILITACIÓN DE MURO FIRME EN JEREZ LOCALIDAD SARABIA ASENTAMIENTO SARABIA</t>
  </si>
  <si>
    <t xml:space="preserve"> CONSTRUCCIÓN DE PISO FIRME EN LORETO LOCALIDAD EJIDO HIDALGO ASENTAMIENTO OTRO EJIDO HIDALGO</t>
  </si>
  <si>
    <t xml:space="preserve"> CONSTRUCCIÓN DE PISO FIRME EN LORETO LOCALIDAD EL ÁLAMO ASENTAMIENTO OTRO EL ALAMO</t>
  </si>
  <si>
    <t>CONSTRUCCIÓN DE PISO FIRME EN LORETO LOCALIDAD EL CARREÑO ASENTAMIENTO OTRO EL CARREÑO</t>
  </si>
  <si>
    <t xml:space="preserve"> CONSTRUCCIÓN DE PISO FIRME EN LORETO LOCALIDAD EL HINOJO ASENTAMIENTO EL HINOJO</t>
  </si>
  <si>
    <t>CONSTRUCCIÓN DE PISO FIRME EN LORETO LOCALIDAD EL LOBO ASENTAMIENTO EL LOBO</t>
  </si>
  <si>
    <t>CONSTRUCCIÓN DE PISO FIRME EN LORETO LOCALIDAD EL PRIETO II ASENTAMIENTO OTRO EL PRIETO II</t>
  </si>
  <si>
    <t xml:space="preserve"> CONSTRUCCIÓN DE PISO FIRME EN LORETO LOCALIDAD EL TEPETATE ASENTAMIENTO EL TEPETATE</t>
  </si>
  <si>
    <t xml:space="preserve"> CONSTRUCCIÓN DE PISO FIRME EN LORETO LOCALIDAD EMILIO CARRANZA ARENAL DEL PICACHO ASENTAMIENTO OTRO EMILIO CARRANZA</t>
  </si>
  <si>
    <t>CONSTRUCCIÓN DE PISO FIRME EN LORETO LOCALIDAD LA CASCARONA ASENTAMIENTO OTRO LA CASCARONA</t>
  </si>
  <si>
    <t>CONSTRUCCIÓN DE PISO FIRME EN LORETO LOCALIDAD LA CONCEPCIÓN ASENTAMIENTO LA CONCEPCIÓN</t>
  </si>
  <si>
    <t xml:space="preserve"> CONSTRUCCIÓN DE PISO FIRME EN LORETO LOCALIDAD LA LOMA EL BAJÍO ASENTAMIENTO LA LOMA EL BAJIO</t>
  </si>
  <si>
    <t>CONSTRUCCIÓN DE PISO FIRME EN LORETO LOCALIDAD LINARES ASENTAMIENTO OTRO LINARES</t>
  </si>
  <si>
    <t>CONSTRUCCIÓN DE PISO FIRME EN LORETO LOCALIDAD LORETO ASENTAMIENTO LORETO CENTRO COLONIA SAN FRANCISCO II</t>
  </si>
  <si>
    <t>CONSTRUCCIÓN DE PISO FIRME EN LORETO LOCALIDAD LOS ROSARIOS EL ROSARIO</t>
  </si>
  <si>
    <t>CONSTRUCCIÓN DE PISO FIRME EN LORETO LOCALIDAD NORIAS DE GUADALUPE ASENTAMIENTO OTRO NORIAS DE GUADALUPE</t>
  </si>
  <si>
    <t xml:space="preserve"> CONSTRUCCIÓN DE PISO FIRME EN LORETO LOCALIDAD NORIAS DE SAN MIGUEL ASENTAMIENTO OTRO NORIAS DE SAN MIGUEL</t>
  </si>
  <si>
    <t>CONSTRUCCIÓN DE PISO FIRME EN LORETO LOCALIDAD SAN MATÍAS ASENTAMIENTO OTRO SAN MATIAS</t>
  </si>
  <si>
    <t>CONSTRUCCIÓN DE PISO FIRME EN LORETO LOCALIDAD TIERRA BLANCA ASENTAMIENTO TIERRA BLANCA</t>
  </si>
  <si>
    <t>CONSTRUCCIÓN DE TECHO FIRME EN LORETO LOCALIDAD CRISÓSTOMOS ASENTAMIENTO CRISÓSTOMOS</t>
  </si>
  <si>
    <t xml:space="preserve"> CONSTRUCCIÓN DE TECHO FIRME EN LORETO LOCALIDAD EJIDO HIDALGO ASENTAMIENTO OTRO EJIDO HIDALGO</t>
  </si>
  <si>
    <t>CONSTRUCCIÓN DE TECHO FIRME EN LORETO LOCALIDAD EL CARREÑO ASENTAMIENTO OTRO EL CARREÑO</t>
  </si>
  <si>
    <t>CONSTRUCCIÓN DE TECHO FIRME EN LORETO LOCALIDAD EL HINOJO ASENTAMIENTO EL HINOJO</t>
  </si>
  <si>
    <t xml:space="preserve"> CONSTRUCCIÓN DE TECHO FIRME EN LORETO LOCALIDAD EL LOBO ASENTAMIENTO EL LOBO</t>
  </si>
  <si>
    <t xml:space="preserve"> CONSTRUCCIÓN DE TECHO FIRME EN LORETO LOCALIDAD EL MASTRANTO ASENTAMIENTO OTRO EL MASTRANTO</t>
  </si>
  <si>
    <t>ONSTRUCCIÓN DE TECHO FIRME EN LORETO LOCALIDAD EL PRIETO ASENTAMIENTO OTRO EL PRIETO</t>
  </si>
  <si>
    <t>CONSTRUCCIÓN DE TECHO FIRME EN LORETO LOCALIDAD EMILIO CARRANZA ARENAL DEL PICACHO ASENTAMIENTO OTRO EMILIO CARRANZA ARENAL DEL PUCACHO</t>
  </si>
  <si>
    <t>CONSTRUCCIÓN DE TECHO FIRME EN LORETO LOCALIDAD LA LOMA EL BAJÍO ASENTAMIENTO LA LOMA EL BAJIO</t>
  </si>
  <si>
    <t xml:space="preserve"> CONSTRUCCIÓN DE TECHO FIRME EN LORETO LOCALIDAD LA VICTORIA ASENTAMIENTO LA VICTORIA</t>
  </si>
  <si>
    <t xml:space="preserve"> CONSTRUCCIÓN DE TECHO FIRME EN LORETO LOCALIDAD NORIAS DE GUADALUPE ASENTAMIENTO OTRO NORIAS DE GUADALUPE</t>
  </si>
  <si>
    <t>CONSTRUCCIÓN DE TECHO FIRME EN LORETO LOCALIDAD NORIAS DE SAN MIGUEL ASENTAMIENTO OTRO NORIAS DE SAN MIGUEL</t>
  </si>
  <si>
    <t>CONSTRUCCIÓN DE TECHO FIRME EN LORETO LOCALIDAD SANTA MARÍA DE LOS ÁNGELES ASENTAMIENTO SANTA MARÍA DE LOS ÁNGELES</t>
  </si>
  <si>
    <t>CONSTRUCCIÓN DE TECHO FIRME EN ZACATECAS LOCALIDAD ZACATECAS ASENTAMIENTO FRANCISCO E GARCIA</t>
  </si>
  <si>
    <t>CONSTRUCCIÓN DE TECHO FIRME EN ZACATECAS LOCALIDAD ZACATECAS ASENTAMIENTO POPULAR CTM</t>
  </si>
  <si>
    <t>CONSTRUCCIÓN DE TECHO FIRME EN ZACATECAS LOCALIDAD ZACATECAS ASENTAMIENTO LÁZARO CÁRDENAS</t>
  </si>
  <si>
    <t xml:space="preserve"> CONSTRUCCIÓN DE TECHO FIRME EN ZACATECAS LOCALIDAD ZACATECAS ASENTAMIENTO ZACATECAS CENTRO</t>
  </si>
  <si>
    <t xml:space="preserve"> CONSTRUCCIÓN DE TECHO FIRME EN ZACATECAS LOCALIDAD ZACATECAS ASENTAMIENTO LÁZARO CÁRDENAS</t>
  </si>
  <si>
    <t xml:space="preserve"> CONSTRUCCIÓN DE TECHO FIRME EN ZACATECAS LOCALIDAD ZACATECAS ASENTAMIENTO LAS PALMAS</t>
  </si>
  <si>
    <t>CONSTRUCCIÓN DE TECHO FIRME EN ZACATECAS LOCALIDAD ZACATECAS ASENTAMIENTO CNOP</t>
  </si>
  <si>
    <t>CONSTRUCCIÓN DE TECHO FIRME EN ZACATECAS LOCALIDAD ZACATECAS ASENTAMIENTO AYUNTAMIENTO</t>
  </si>
  <si>
    <t xml:space="preserve"> CONSTRUCCIÓN DE TECHO FIRME EN ZACATECAS LOCALIDAD ZACATECAS ASENTAMIENTO MAGISTERIAL JARDINES DEL SOL</t>
  </si>
  <si>
    <t>CONSTRUCCIÓN DE TECHO FIRME EN ZACATECAS LOCALIDAD ZACATECAS ASENTAMIENTO ALMA OBRERA</t>
  </si>
  <si>
    <t xml:space="preserve"> CONSTRUCCIÓN DE TECHO FIRME EN ZACATECAS LOCALIDAD ZACATECAS ASENTAMIENTO EL ORITO 1A SECCIÓN</t>
  </si>
  <si>
    <t xml:space="preserve"> CONSTRUCCIÓN DE TECHO FIRME EN ZACATECAS LOCALIDAD ZACATECAS ASENTAMIENTO OTRO EL SABER</t>
  </si>
  <si>
    <t xml:space="preserve"> CONSTRUCCIÓN DE TECHO FIRME EN ZACATECAS LOCALIDAD ZACATECAS ASENTAMIENTO OTRO LA ESCONDIDA</t>
  </si>
  <si>
    <t xml:space="preserve"> CONSTRUCCIÓN DE TECHO FIRME EN ZACATECAS LOCALIDAD ZACATECAS ASENTAMIENTO MIGUEL HIDALGO 2DA SECCIÓN</t>
  </si>
  <si>
    <t xml:space="preserve"> CONSTRUCCIÓN DE TECHO FIRME EN ZACATECAS LOCALIDAD ZACATECAS ASENTAMIENTO CARLOS HINOJOSA PETIT</t>
  </si>
  <si>
    <t>CONSTRUCCIÓN DE TECHO FIRME EN ZACATECAS LOCALIDAD ZACATECAS ASENTAMIENTO CARLOS HINOJOSA PETIT</t>
  </si>
  <si>
    <t xml:space="preserve"> CONSTRUCCIÓN DE TECHO FIRME EN ZACATECAS LOCALIDAD ZACATECAS ASENTAMIENTO MIGUEL HIDALGO 3RA SECCIÓN</t>
  </si>
  <si>
    <t>CONSTRUCCIÓN DE TECHO FIRME EN ZACATECAS LOCALIDAD ZACATECAS ASENTAMIENTO LOMAS DE LA PIMIENTA</t>
  </si>
  <si>
    <t xml:space="preserve"> CONSTRUCCIÓN DE TECHO FIRME EN ZACATECAS LOCALIDAD GONZÁLEZ ORTEGA MACHINES ASENTAMIENTO GONZALEZ ORTEGA MACHINES</t>
  </si>
  <si>
    <t xml:space="preserve"> CONSTRUCCIÓN DE TECHO FIRME EN ZACATECAS LOCALIDAD ZACATECAS ASENTAMIENTO EL JARALILLO</t>
  </si>
  <si>
    <t xml:space="preserve"> CONSTRUCCIÓN DE TECHO FIRME EN ZACATECAS LOCALIDAD ZACATECAS ASENTAMIENTO LA PIMIENTA</t>
  </si>
  <si>
    <t xml:space="preserve"> CONSTRUCCIÓN DE TECHO FIRME EN ZACATECAS LOCALIDAD ZACATECAS ASENTAMIENTO BELLAVISTA</t>
  </si>
  <si>
    <t>CONSTRUCCIÓN DE TECHO FIRME EN ZACATECAS LOCALIDAD FRANCISCO I MADERO ASENTAMIENTO FRANCISCO I MADERO</t>
  </si>
  <si>
    <t xml:space="preserve"> CONSTRUCCIÓN DE TECHO FIRME EN ZACATECAS LOCALIDAD ZACATECAS ASENTAMIENTO HUERTA VIEJA</t>
  </si>
  <si>
    <t xml:space="preserve"> CONSTRUCCIÓN DE TECHO FIRME EN ZACATECAS LOCALIDAD ZACATECAS ASENTAMIENTO EUROPA</t>
  </si>
  <si>
    <t>CONSTRUCCIÓN DE TECHO FIRME EN JALPA LOCALIDAD CHALCHISCO DE ABAJO SAN RAFAEL ASENTAMIENTO CHALCHISCO DE ABAJO SAN RAFAEL</t>
  </si>
  <si>
    <t>CONSTRUCCIÓN DE TECHO FIRME EN JALPA LOCALIDAD COFRADÍA ASENTAMIENTO OTRO LA COFRADIA</t>
  </si>
  <si>
    <t xml:space="preserve"> CONSTRUCCIÓN DE TECHO FIRME EN JALPA LOCALIDAD COLONIA JOSÉ MARÍA MORELOS ARROYO DE LA TROJE ASENTAMIENTO JOSÉ MARÍA MORELOS ARROYO DE LA TROJE</t>
  </si>
  <si>
    <t xml:space="preserve"> CONSTRUCCIÓN DE TECHO FIRME EN JALPA LOCALIDAD COLONIA UNIÓN UNION OBRERA ASENTAMIENTO UNION OBRERA</t>
  </si>
  <si>
    <t xml:space="preserve"> ONSTRUCCIÓN DE TECHO FIRME EN JALPA LOCALIDAD EL ZAPOTILLO ASENTAMIENTO OTRO EL ZAPOTILLO</t>
  </si>
  <si>
    <t xml:space="preserve"> CONSTRUCCIÓN DE TECHO FIRME EN JALPA LOCALIDAD SAN FRANCISCO EL TECOLOTE ASENTAMIENTO SAN FRANCISCO EL TECOLOTE</t>
  </si>
  <si>
    <t>CONSTRUCCIÓN DE TECHO FIRME EN JALPA LOCALIDAD TEOCALTICHILLO ASENTAMIENTO TEOCALTICHILLO</t>
  </si>
  <si>
    <t>CONSTRUCCIÓN DE TECHO FIRME EN 9 JALPA LOCALIDAD JALPA ASENTAMIENTO JACARANDAS</t>
  </si>
  <si>
    <t xml:space="preserve"> CONSTRUCCIÓN DE PISO FIRME EN JALPA LOCALIDAD JALPA ASENTAMIENTO OTRO UNION ANTORCHISTA</t>
  </si>
  <si>
    <t>CONSTRUCCIÓN DE PISO FIRME EN VETAGRANDE LOCALIDAD CATA DE JUANES ASENTAMIENTO CATA DE JUANES</t>
  </si>
  <si>
    <t xml:space="preserve"> CONSTRUCCIÓN DE PISO FIRME EN VETAGRANDE LOCALIDAD LAS HUERTAS DE AMAYA ASENTAMIENTO OTRO LAS HUERTAS DE AMAYA</t>
  </si>
  <si>
    <t>CONSTRUCCIÓN DE PISO FIRME EN VETAGRANDE LOCALIDAD SANTA RITA ASENTAMIENTO SANTA RITA</t>
  </si>
  <si>
    <t xml:space="preserve"> CONSTRUCCIÓN DE PISO FIRME EN VETAGRANDE LOCALIDAD SAUCEDA DE LA BORDA ASENTAMIENTO SAUCEDA DE LA BORDA</t>
  </si>
  <si>
    <t xml:space="preserve"> CONSTRUCCIÓN DE PISO FIRME EN VETAGRANDE LOCALIDAD EL LAMPOTAL ASENTAMIENTO EL LAMPOTAL</t>
  </si>
  <si>
    <t xml:space="preserve"> CONSTRUCCIÓN DE PISO FIRME EN VETAGRANDE LOCALIDAD SAN JOSÉ DE LA ERA ASENTAMIENTO LA ERA</t>
  </si>
  <si>
    <t xml:space="preserve"> CONSTRUCCIÓN DE PISO FIRME EN VETAGRANDE LOCALIDAD VETAGRANDE ASENTAMIENTO VETAGRANDE</t>
  </si>
  <si>
    <t xml:space="preserve"> REHABILITACIÓN DE MURO FIRME EN VETAGRANDE LOCALIDAD CATA DE JUANES ASENTAMIENTO CATA DE JUANES</t>
  </si>
  <si>
    <t>REHABILITACIÓN DE MURO FIRME EN VETAGRANDE LOCALIDAD EL LAMPOTAL ASENTAMIENTO EL LAMPOTAL</t>
  </si>
  <si>
    <t xml:space="preserve"> REHABILITACIÓN DE MURO FIRME EN VETAGRANDE LOCALIDAD GUADALUPITO ASENTAMIENTO GUADALUPITO</t>
  </si>
  <si>
    <t>REHABILITACIÓN DE MURO FIRME EN VETAGRANDE LOCALIDAD LAS HUERTAS DE AMAYA ASENTAMIENTO OTRO HUERTAS DE AMAYA</t>
  </si>
  <si>
    <t>REHABILITACIÓN DE MURO FIRME EN VETAGRANDE LOCALIDAD SAN JOSÉ DE LA ERA ASENTAMIENTO LA ERA</t>
  </si>
  <si>
    <t>REHABILITACIÓN DE MURO FIRME EN VETAGRANDE LOCALIDAD SANTA RITA ASENTAMIENTO SANTA RITA</t>
  </si>
  <si>
    <t>REHABILITACIÓN DE MURO FIRME EN VETAGRANDE LOCALIDAD SAUCEDA DE LA BORDA ASENTAMIENTO SAUCEDA DE LA BORDA</t>
  </si>
  <si>
    <t>REHABILITACIÓN DE MURO FIRME EN VETAGRANDE LOCALIDAD VETAGRANDE ASENTAMIENTO VETAGRANDE</t>
  </si>
  <si>
    <t xml:space="preserve"> CONSTRUCCIÓN DE TECHO FIRME EN VETAGRANDE LOCALIDAD SANTA RITA ASENTAMIENTO SANTA RITA</t>
  </si>
  <si>
    <t>CONSTRUCCIÓN DE TECHO FIRME EN SUSTICACÁN LOCALIDAD SUSTICACÁN ASENTAMIENTO SUSTICACÁN</t>
  </si>
  <si>
    <t>CONSTRUCCIÓN DE TECHO FIRME EN SUSTICACÁN LOCALIDAD EL CHIQUIHUITE ASENTAMIENTO EL CHIQUIHUITE</t>
  </si>
  <si>
    <t>CONSTRUCCIÓN DE TECHO FIRME EN JIMÉNEZ DEL TEUL LOCALIDAD JIMÉNEZ DEL TEUL ASENTAMIENTO JIMÉNEZ DEL TEUL</t>
  </si>
  <si>
    <t>CONSTRUCCIÓN DE TECHO FIRME EN 1 JIMÉNEZ DEL TEUL LOCALIDAD EL MADROÑO ASENTAMIENTO OTRO EL MADROÑO</t>
  </si>
  <si>
    <t>REHABILITACIÓN DE MURO FIRME EN TRINIDAD GARCÍA DE LA CADENA LOCALIDAD LA ESTANZUELA ASENTAMIENTO GARCÍA DE LA CADENA</t>
  </si>
  <si>
    <t>REHABILITACIÓN DE MURO FIRME EN TRINIDAD GARCÍA DE LA CADENA LOCALIDAD LA CEJA ASENTAMIENTO LA CEJA</t>
  </si>
  <si>
    <t>REHABILITACIÓN DE MURO FIRME EN TRINIDAD GARCÍA DE LA CADENA LOCALIDAD LA TETILLA ASENTAMIENTO LA TETILL</t>
  </si>
  <si>
    <t>REHABILITACIÓN DE MURO FIRME EN TRINIDAD GARCÍA DE LA CADENA LOCALIDAD LAS HUERTITAS ASENTAMIENTO LAS HUERTITAS</t>
  </si>
  <si>
    <t>REHABILITACIÓN DE MURO FIRME EN TRINIDAD GARCÍA DE LA CADENA LOCALIDAD LA TETILLA ASENTAMIENTO LA TETILLA</t>
  </si>
  <si>
    <t>ENRIQUE ESTRADA</t>
  </si>
  <si>
    <t>FRACCTO. ENRIQUE ESTRADA (CABECERA)</t>
  </si>
  <si>
    <t>COL. CENTRO (CABECERA)</t>
  </si>
  <si>
    <t>COL. LÁZARO CÁRDENAS (CABECERA)</t>
  </si>
  <si>
    <t>COL. LOMA BONITA (CABECERA)</t>
  </si>
  <si>
    <t>COL. AGUA AZUL (CABECERA)</t>
  </si>
  <si>
    <t xml:space="preserve">MARIA DE LA TORRE </t>
  </si>
  <si>
    <t>EL PORTILLO</t>
  </si>
  <si>
    <t>JOCOTIC</t>
  </si>
  <si>
    <t>SAN RAMON</t>
  </si>
  <si>
    <t>SANTA BARBARA</t>
  </si>
  <si>
    <t>EL POCITO</t>
  </si>
  <si>
    <t xml:space="preserve">SAN BARTOLO </t>
  </si>
  <si>
    <t>COL ANACLETO LOPEZ</t>
  </si>
  <si>
    <t>LAGUNA HONDA</t>
  </si>
  <si>
    <t xml:space="preserve">LA MASA </t>
  </si>
  <si>
    <t>LAGUNA GRANDE</t>
  </si>
  <si>
    <t>CABECERA MUNICIPAL</t>
  </si>
  <si>
    <t>COL POTRERO NUEVO</t>
  </si>
  <si>
    <t xml:space="preserve">LA MASITA </t>
  </si>
  <si>
    <t>CAPULIN DE LOS RUIZ</t>
  </si>
  <si>
    <t xml:space="preserve">SAN ANTONIO </t>
  </si>
  <si>
    <t xml:space="preserve">LA CANDELARIA </t>
  </si>
  <si>
    <t>SAN ISIDRO</t>
  </si>
  <si>
    <t xml:space="preserve">SAN JOSE DE LA CRUZ </t>
  </si>
  <si>
    <t>SAN ANTONIO</t>
  </si>
  <si>
    <t>MARIA DE LA TORRE</t>
  </si>
  <si>
    <t xml:space="preserve">EL DURAZNO </t>
  </si>
  <si>
    <t>SAN LUIS</t>
  </si>
  <si>
    <t>GOMEZ</t>
  </si>
  <si>
    <t>COL VICENTE GUERRERO</t>
  </si>
  <si>
    <t>NOCHISTLAN DE MEJIA</t>
  </si>
  <si>
    <t>TOYAHUA DE ABAJO</t>
  </si>
  <si>
    <t xml:space="preserve">COLONIA LAS TUZAS </t>
  </si>
  <si>
    <t>CABECERA MUNICIPAL (COL. SANTO SANTIAGO)</t>
  </si>
  <si>
    <t>LOS TEPETATES
(COL. PRIMERA GUADALAJARA)</t>
  </si>
  <si>
    <t xml:space="preserve">LAS HUERTAS </t>
  </si>
  <si>
    <t xml:space="preserve">DANIEL CAMARENA </t>
  </si>
  <si>
    <t xml:space="preserve">SAN ROQUE </t>
  </si>
  <si>
    <t xml:space="preserve">COLONIA LOMAS DEL REFUGIO </t>
  </si>
  <si>
    <t xml:space="preserve">LA COFRADIA </t>
  </si>
  <si>
    <t xml:space="preserve">COLONIA MESA DE SAN JUAN </t>
  </si>
  <si>
    <t xml:space="preserve">TLACHICHILA </t>
  </si>
  <si>
    <t>COSALIMA</t>
  </si>
  <si>
    <t>EL RODEO</t>
  </si>
  <si>
    <t>LA BARRANCA</t>
  </si>
  <si>
    <t>CÓYOQUE</t>
  </si>
  <si>
    <t>EL SALTO</t>
  </si>
  <si>
    <t>AGUACATE DE ARRIBA</t>
  </si>
  <si>
    <t>EL JARALILLO</t>
  </si>
  <si>
    <t>AGUACATE DE ABAJO</t>
  </si>
  <si>
    <t>EL CHIQUE</t>
  </si>
  <si>
    <t>TEPECHITLAN</t>
  </si>
  <si>
    <t>VILLA JUAREZ</t>
  </si>
  <si>
    <t>CERRO CHINO</t>
  </si>
  <si>
    <t>CARRETONES</t>
  </si>
  <si>
    <t>TALESTEIPA</t>
  </si>
  <si>
    <t>SANTIAGO NEXCATITÁN</t>
  </si>
  <si>
    <t>ACATEPULCO</t>
  </si>
  <si>
    <t>LA ESTANCIA</t>
  </si>
  <si>
    <t>ATOLINGA
(CABECERA)</t>
  </si>
  <si>
    <t>RIO GRANDE</t>
  </si>
  <si>
    <t xml:space="preserve">SAN FELIPE </t>
  </si>
  <si>
    <t>LA FLORIDA (CONTATO 2)</t>
  </si>
  <si>
    <t>LOS NUÑEZ  (RUTA 1)</t>
  </si>
  <si>
    <t>CABECERA MUNICIPAL
(COL. BUENOS AIRES) (RUTA 1)</t>
  </si>
  <si>
    <t>CABECERA MUNICIPAL
(COL. CENTRO) (RUTA 1)</t>
  </si>
  <si>
    <t>CABECERA MUNICIPAL
(COL. CENTRO )(RUTA 1)</t>
  </si>
  <si>
    <t>JOSE MARIA MORELOS Y PAVÓN (LA ALMOLOYA)  (CONTATO 2)</t>
  </si>
  <si>
    <t>TIERRA BLANCA  (CONTATO 2)</t>
  </si>
  <si>
    <t>LORETO (RUTA 1)</t>
  </si>
  <si>
    <t>LOS RAMIREZ(RUTA 1)</t>
  </si>
  <si>
    <t>CABECERA MUNICIPAL
(COL. TEPEYAC)(RUTA 1)</t>
  </si>
  <si>
    <t>CABECERA MUNICIPAL
(COL. HALCONES)(RUTA 1)</t>
  </si>
  <si>
    <t>CABECERA MUNICIPAL
(COL. DEPORTIVA)(RUTA 1)</t>
  </si>
  <si>
    <t>CABECERA MUNICIPAL
(COL. ADOLFO LOPEZ MATEOS)(RUTA 1)</t>
  </si>
  <si>
    <t>LOS SAUCES</t>
  </si>
  <si>
    <t>SAN FELIPE   (CONTATO 2)</t>
  </si>
  <si>
    <t>LOS SAUCES (RUTA 1)</t>
  </si>
  <si>
    <t>LA FLORIDA  (CONTATO 2)</t>
  </si>
  <si>
    <t>TIERRA Y LIBERTAD 2DA SECCION</t>
  </si>
  <si>
    <t>LUIS DONALDO COLOSIO 3RA SECCION</t>
  </si>
  <si>
    <t>AMPLIACION NUEVA GENERACION</t>
  </si>
  <si>
    <t>AMPLIACION MINAS/ LUIS DONALDO COLOSIO</t>
  </si>
  <si>
    <t>ARTE MEXICANO</t>
  </si>
  <si>
    <t>BELLAVISTA</t>
  </si>
  <si>
    <t>LA CAMPESINA</t>
  </si>
  <si>
    <t>CASA BLANCA</t>
  </si>
  <si>
    <t>CELDA MANANTIALES</t>
  </si>
  <si>
    <t>EL MEZQUITILLO</t>
  </si>
  <si>
    <t>EJIDAL</t>
  </si>
  <si>
    <t>EL MASTRANTO</t>
  </si>
  <si>
    <t>EL SALERO</t>
  </si>
  <si>
    <t>ESCRITORES</t>
  </si>
  <si>
    <t>FERROCARRILEROS</t>
  </si>
  <si>
    <t>FRANCISCO VILLA</t>
  </si>
  <si>
    <t>IGNACIO ALLENDE</t>
  </si>
  <si>
    <t>CENTRO</t>
  </si>
  <si>
    <t>JOSE IVES LIMANTOUR</t>
  </si>
  <si>
    <t>LAS QUINTAS</t>
  </si>
  <si>
    <t>OJO DE AGUA DE LA PALMA</t>
  </si>
  <si>
    <t>TIERRA Y LIBERTAD 3RA SECCION</t>
  </si>
  <si>
    <t>SAN JERONIMO</t>
  </si>
  <si>
    <t>VALLE DORADO</t>
  </si>
  <si>
    <t>VILLAS DE LA CORUÑA</t>
  </si>
  <si>
    <t>ZOQUITE</t>
  </si>
  <si>
    <t>LA COMARCA</t>
  </si>
  <si>
    <t>JARDINES DE SAUCEDA</t>
  </si>
  <si>
    <t>FRANCISCO E GARCIA (LOS RANCHEROS)</t>
  </si>
  <si>
    <t>VILLAS DE GUADALUPE</t>
  </si>
  <si>
    <t>PANUCO</t>
  </si>
  <si>
    <t>SAN ANTONIO DEL CIPRÉS</t>
  </si>
  <si>
    <t>POZO DE GAMBOA</t>
  </si>
  <si>
    <t>LAGUNA SECA</t>
  </si>
  <si>
    <t>VALLE HERMOSO</t>
  </si>
  <si>
    <t>CASA DE CERROS</t>
  </si>
  <si>
    <t>NORIAS DE SAN JUAN</t>
  </si>
  <si>
    <t>PÁNUCO
(Cabecera)</t>
  </si>
  <si>
    <t>LA INDIA</t>
  </si>
  <si>
    <t>GOTERAS</t>
  </si>
  <si>
    <t>LOS POZOS</t>
  </si>
  <si>
    <t>MULEROS</t>
  </si>
  <si>
    <t>GENARO CODINA</t>
  </si>
  <si>
    <t>CABECERA</t>
  </si>
  <si>
    <t xml:space="preserve">MONTE GRANDE </t>
  </si>
  <si>
    <t>EL PALMARITO</t>
  </si>
  <si>
    <t>CORRALILLO</t>
  </si>
  <si>
    <t xml:space="preserve">CABECERA </t>
  </si>
  <si>
    <t>MONTE GARCIA</t>
  </si>
  <si>
    <t>ORDOÑEZ</t>
  </si>
  <si>
    <t>JUANA GONZALEZ</t>
  </si>
  <si>
    <t>SARABIA</t>
  </si>
  <si>
    <t>SAN ANTONIO DE ORDONEZ</t>
  </si>
  <si>
    <t>EL CHILAQUIL</t>
  </si>
  <si>
    <t>EJIDO HIDALGO</t>
  </si>
  <si>
    <t>EL ÁLAMO</t>
  </si>
  <si>
    <t>EL CARREÑO</t>
  </si>
  <si>
    <t>EL HINOJO</t>
  </si>
  <si>
    <t>EL LOBO</t>
  </si>
  <si>
    <t>EL PRIETO II</t>
  </si>
  <si>
    <t>EL TEPETATE</t>
  </si>
  <si>
    <t>EMILIO CARRANZA (ARENAL DEL PICACHO)</t>
  </si>
  <si>
    <t>LA CASCARONA</t>
  </si>
  <si>
    <t>LA CONCEPCIÓN</t>
  </si>
  <si>
    <t>LA LOMA (EL BAJÍO)</t>
  </si>
  <si>
    <t>LINARES</t>
  </si>
  <si>
    <t>CABECERA (COL SAN FRANSICO II)</t>
  </si>
  <si>
    <t>LOS ROSARIOS (EL ROSARIO)</t>
  </si>
  <si>
    <t>NORIAS DE GUADALUPE</t>
  </si>
  <si>
    <t>NORIAS DE SAN MIGUEL</t>
  </si>
  <si>
    <t>SAN MATÍAS</t>
  </si>
  <si>
    <t>TIERRA BLANCA</t>
  </si>
  <si>
    <t>CRISÓSTOMOS</t>
  </si>
  <si>
    <t>EL PRIETO</t>
  </si>
  <si>
    <t>LA VICTORIA</t>
  </si>
  <si>
    <t>SANTA MARÍA DE LOS ÁNGELES</t>
  </si>
  <si>
    <t xml:space="preserve">FCO E. GARCÍA </t>
  </si>
  <si>
    <t>CTM</t>
  </si>
  <si>
    <t>LAZARO CARDENAS</t>
  </si>
  <si>
    <t xml:space="preserve">CENTRO </t>
  </si>
  <si>
    <t>LAS PALMAS</t>
  </si>
  <si>
    <t>C.N.O.P.</t>
  </si>
  <si>
    <t>H. AYUNTAMIENTO</t>
  </si>
  <si>
    <t>JARDINES DEL SOL</t>
  </si>
  <si>
    <t xml:space="preserve">ALMA OBRERA </t>
  </si>
  <si>
    <t>EL ORITO 1RA</t>
  </si>
  <si>
    <t>EL SABER</t>
  </si>
  <si>
    <t>LA ESCONDIDA</t>
  </si>
  <si>
    <t>MIGUEL HIDALGO</t>
  </si>
  <si>
    <t>CARLOS HINOJOSA PETIT</t>
  </si>
  <si>
    <t>LOMAS DE LA PIMIENTA</t>
  </si>
  <si>
    <t>GONZALEZ ORTEGA</t>
  </si>
  <si>
    <t>LA PIMIENTA</t>
  </si>
  <si>
    <t>FRANCISCO I. MADERO</t>
  </si>
  <si>
    <t>HUERTA VIEJA</t>
  </si>
  <si>
    <t>EUROPA</t>
  </si>
  <si>
    <t>CHALCHISCO DE ABAJO (SAN RAFAEL)</t>
  </si>
  <si>
    <t>COFRADIA</t>
  </si>
  <si>
    <t>COL JOSÉ MARÍA MORELOS (ARROYO DE LA TROJE)</t>
  </si>
  <si>
    <t>COLONIA UNION OBRERA</t>
  </si>
  <si>
    <t>EL ZAPOTILLO</t>
  </si>
  <si>
    <t>SAN FRANCISCO (EL TECOLOTE )</t>
  </si>
  <si>
    <t>TEOCALTICHILLO</t>
  </si>
  <si>
    <t>COLONIA UNIDAD ANTORCHISTA</t>
  </si>
  <si>
    <t xml:space="preserve">CATA DE JUANES </t>
  </si>
  <si>
    <t xml:space="preserve">HUERTAS de amaya </t>
  </si>
  <si>
    <t xml:space="preserve">SANTA RITA </t>
  </si>
  <si>
    <t xml:space="preserve">SAUCEDA DE LA BORDA </t>
  </si>
  <si>
    <t xml:space="preserve">EL LAMPOTAL </t>
  </si>
  <si>
    <t>LA ERA</t>
  </si>
  <si>
    <t>GUADALUPITO</t>
  </si>
  <si>
    <t xml:space="preserve">HUERTAS </t>
  </si>
  <si>
    <t xml:space="preserve">LA ERA </t>
  </si>
  <si>
    <t>SUSTICACAN</t>
  </si>
  <si>
    <t>SUSTICACÁN
(CABECERA)</t>
  </si>
  <si>
    <t>EL CHIQUIHUITE</t>
  </si>
  <si>
    <t>JIMENEZ DEL TEUL</t>
  </si>
  <si>
    <t>EL MADROÑO</t>
  </si>
  <si>
    <t>TRINIDAD GARCIA DE LA CADENA</t>
  </si>
  <si>
    <t>LA CEJA</t>
  </si>
  <si>
    <t>LA TETILLA</t>
  </si>
  <si>
    <t>102.66</t>
  </si>
  <si>
    <t>LAS HUERTITAS</t>
  </si>
  <si>
    <t>39.9</t>
  </si>
  <si>
    <t>Período: III Trimestre</t>
  </si>
  <si>
    <t>REHABILITACIÓN DE CALLE CON PAVIMENTACIÓN EN ZACATECAS, LOCALIDAD ZACATECAS, ASENTAMIENTO HUERTA VIEJA, ZAP 0792, EN CALLE GRANADOS CON 138.27 M3 DE MEZCLA ASFÁLTICA PARA BENEFICIO DE 20 VIVIENDAS.</t>
  </si>
  <si>
    <t>M3</t>
  </si>
  <si>
    <t>138,27</t>
  </si>
  <si>
    <t>REHABILITACIÓN DE CALLE CON PAVIMENTACIÓN EN ZACATECAS, LOCALIDAD ZACATECAS, ASENTAMIENTOS VARIOS (ALMA OBRERA, BUENAVISTA Y PÁNFILO NATERA), EN ZAP 0699, 0684 Y 0152, EN 3 CALLES CON MEZCLA ASFÁLTICA PARA BENEFICIO DE 39 VIVIENDAS.</t>
  </si>
  <si>
    <t>338,48</t>
  </si>
  <si>
    <t>REHABILITACIÓN DE CALLE CON PAVIMENTACIÓN EN ZACATECAS, LOCALIDAD ZACATECAS, ASENTAMIENTOS VARIOS (BELLAVISTA, C. N. O. P. Y LOMAS DE LA PIMIENTA), EN ZAP 074A, 0665, 067A, EN 3 CALLES CON MEZCLA ASFÁLTICA PARA BENEFICIO DE 32 VIVIENDAS.</t>
  </si>
  <si>
    <t>178,63</t>
  </si>
  <si>
    <t>REHABILITACIÓN DE CALLE CON PAVIMENTACIÓN EN ZACATECAS, LOCALIDAD ZACATECAS, ASENTAMIENTO BENITO JUÁREZ 1RA Y 2DA SECCIÓN, EN ZAP 074A, EN 3 CALLES CON MEZCLA ASFÁLTICA PARA BENEFICIO DE 50 VIVIENDAS.</t>
  </si>
  <si>
    <t>320,71</t>
  </si>
  <si>
    <t>REHABILITACIÓN DE CALLE CON PAVIMENTACIÓN EN ZACATECAS, LOCALIDAD ZACATECAS, ASENTAMIENTO FELIPE ÁNGELES, EN ZAP 0720 Y 0735, EN 4 CALLES CON MEZCLA ASFÁLTICA PARA BENEFICIO DE 52 VIVIENDAS.</t>
  </si>
  <si>
    <t>445,08</t>
  </si>
  <si>
    <t>REHABILITACIÓN DE CALLE CON PAVIMENTACIÓN EN ZACATECAS, LOCALIDAD ZACATECAS, ASENTAMIENTO FRANCISCO E. GRACÍA, EN ZAP 0326, 0330 Y 0699, EN 2 CALLES CON MEZCLA ASFÁLTICA PARA BENEFICIO DE 26 VIVIENDAS.</t>
  </si>
  <si>
    <t>209,27</t>
  </si>
  <si>
    <t>REHABILITACIÓN DE CALLE CON PAVIMENTACIÓN EN ZACATECAS, LOCALIDAD ZACATECAS, ASENTAMIENTO LAS PALMAS, EN ZAP 0627 Y 0631, EN 7 CALLES CON MEZCLA ASFÁLTICA PARA BENEFICIO DE 62 VIVIENDAS.</t>
  </si>
  <si>
    <t>464,36</t>
  </si>
  <si>
    <t>REHABILITACIÓN DE CALLE CON PAVIMENTACIÓN EN ZACATECAS, LOCALIDAD ZACATECAS, ASENTAMIENTO MINERA, EN ZAP 0627, 0631 Y 1061, EN 7 CALLES CON MEZCLA ASFÁLTICA PARA BENEFICIO DE 98 VIVIENDAS.</t>
  </si>
  <si>
    <t>566,75</t>
  </si>
  <si>
    <t>REHABILITACIÓN DE CALLE CON PAVIMENTACIÓN EN ZACATECAS, LOCALIDAD ZACATECAS, ASENTAMIENTO MORADORES, EN ZAP 0646, EN CALLE CAXCANES CON 70.68 M3 DE MEZCLA ASFÁLTICA PARA BENEFICIO DE 10 VIVIENDAS.</t>
  </si>
  <si>
    <t>70,68</t>
  </si>
  <si>
    <t>REHABILITACIÓN DE CALLE CON PAVIMENTACIÓN EN ZACATECAS, LOCALIDAD ZACATECAS, ASENTAMIENTO VILLAS DEL SOL, EN ZAP 0646, EN 3 CALLES CON MEZCLA ASFÁLTICA PARA BENEFICIO DE 31 VIVIENDAS.</t>
  </si>
  <si>
    <t>172,73</t>
  </si>
  <si>
    <t>CONSTRUCCIÓN DE CALLE CON PAVIMENTACIÓN EN ZACATECAS, LOCALIDAD ZACATECAS, ASENTAMIENTO HÉROES DE CHAPULTEPEC, ZAP 0970, EN CALLE AGUSTÍN MELGAR CON 26.97 M3 DE MEZCLA ASFÁLTICA PARA BENEFICIO DE 4 VIVIENDAS.</t>
  </si>
  <si>
    <t>REHABILITACIÓN DE CAMINO DE ACCESO EN MONTE ESCOBEDO, LOCALIDAD LAGUNA GRANDE, CON MEZCLA ASFALTICA PARA BENEFICIO DE LOS HABITANTES DEL MUNICIPIO</t>
  </si>
  <si>
    <t>CONSTRUCCIÓN DE CALLE CON PAVIMENTACIÓN EN GENARO CODINA, LOCALIDAD PERALES CON MEZCLA ASFÁLTICA PARA BENEFICIO DE LOS HABITANTES DEL MUNICIPIO</t>
  </si>
  <si>
    <t>GENARO CPDOMA</t>
  </si>
  <si>
    <t>LOS PERALES</t>
  </si>
  <si>
    <t>CONSTRUCCIÓN DE CAMINO DE ACCESO EN SAIN ALTO , VARIAS LOCALIDADES, CON MEZCLA ASFÁLTICA, PARA BENEFICIO DE LOS HABITANTES DE LA MUNICIPIO</t>
  </si>
  <si>
    <t xml:space="preserve">CONSTRUCCIÓN DE CALLE CON PAVIMENTACIÓN EN PÁNUCO, EN LOCALIDADES VARIAS, CON MEZCLA ASFÁLTICA PARA BENEFICIO DE LOS HABITANTES DEL MUNICIPIO. </t>
  </si>
  <si>
    <t xml:space="preserve">CONSTRUCCIÓN DE RED DE ALCANTARILLADO EN PÁNUCO, EN LOCALIDADES VARIAS PARA BENEFICIO DE LOS HABITANTES DEL MUNICIPIO. </t>
  </si>
  <si>
    <t>ML</t>
  </si>
  <si>
    <t xml:space="preserve">REHABILITACIÓN DE ALUMBRADO PÚBLICO EN LORETO, LOCALIDADES VARIAS  PARA BENEFICIO DE LOS HABITANTES DEL MUNICIPIO. </t>
  </si>
  <si>
    <t>LUMINARIA</t>
  </si>
  <si>
    <t xml:space="preserve">CONSTRUCCIÓN DE RED DE ALCANTARILLADO EN VETAGRANDE, EN LOCALIDADES VARIAS PARA BENEFICIO DE LOS HABITANTES DEL MUNICIPIO. </t>
  </si>
  <si>
    <t xml:space="preserve">CONSTRUCCIÓN DE CALLE CON PAVIMENTACIÓN EN PÁNUCO, EN LOCALIDAD PINOS, CON MEZCLA ASFÁLTICA PARA BENEFICIO DE LOS HABITANTES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</si>
</sst>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1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Alignment="1">
      <alignment vertical="center" wrapText="1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/>
    <xf numFmtId="0" fontId="25" fillId="34" borderId="0" xfId="0" applyFont="1" applyFill="1" applyAlignment="1">
      <alignment horizontal="left"/>
    </xf>
    <xf numFmtId="0" fontId="0" fillId="36" borderId="0" xfId="0" applyFill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/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/>
    <xf numFmtId="0" fontId="47" fillId="40" borderId="0" xfId="0" applyFont="1" applyFill="1" applyAlignment="1">
      <alignment horizontal="left"/>
    </xf>
    <xf numFmtId="0" fontId="43" fillId="35" borderId="0" xfId="0" applyFont="1" applyFill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8" fillId="47" borderId="0" xfId="0" applyFont="1" applyFill="1" applyAlignment="1">
      <alignment horizontal="right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47" fillId="40" borderId="0" xfId="0" applyFont="1" applyFill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0" fontId="48" fillId="47" borderId="0" xfId="0" applyFont="1" applyFill="1" applyAlignment="1">
      <alignment horizont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4" fontId="42" fillId="0" borderId="0" xfId="0" applyNumberFormat="1" applyFont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</cellXfs>
  <cellStyles count="11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8" xfId="118" xr:uid="{C728B66E-B697-40D3-AFC9-BDC4872C3798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0" t="s">
        <v>69</v>
      </c>
      <c r="L1" s="3"/>
      <c r="M1" s="1"/>
    </row>
    <row r="2" spans="1:13" x14ac:dyDescent="0.25">
      <c r="L2" s="3"/>
      <c r="M2" s="1"/>
    </row>
    <row r="3" spans="1:13" x14ac:dyDescent="0.25">
      <c r="A3" s="88" t="s">
        <v>68</v>
      </c>
      <c r="B3" s="88"/>
      <c r="C3" s="88"/>
      <c r="D3" s="88"/>
      <c r="E3" s="88"/>
      <c r="F3" s="88"/>
      <c r="G3" s="88"/>
      <c r="H3" s="88"/>
      <c r="L3" s="3"/>
      <c r="M3" s="1"/>
    </row>
    <row r="4" spans="1:13" x14ac:dyDescent="0.25">
      <c r="A4" s="88" t="s">
        <v>11</v>
      </c>
      <c r="B4" s="88"/>
      <c r="C4" s="88"/>
      <c r="D4" s="88"/>
      <c r="E4" s="88"/>
      <c r="F4" s="88"/>
      <c r="G4" s="88"/>
      <c r="H4" s="88"/>
      <c r="L4" s="3"/>
      <c r="M4" s="1"/>
    </row>
    <row r="6" spans="1:13" x14ac:dyDescent="0.25">
      <c r="F6" s="19" t="s">
        <v>5</v>
      </c>
      <c r="G6" s="20">
        <v>63405327</v>
      </c>
      <c r="H6" s="2"/>
    </row>
    <row r="8" spans="1:13" ht="15" customHeight="1" x14ac:dyDescent="0.25">
      <c r="A8" s="89" t="s">
        <v>10</v>
      </c>
      <c r="B8" s="89" t="s">
        <v>9</v>
      </c>
      <c r="C8" s="89" t="s">
        <v>8</v>
      </c>
      <c r="D8" s="89"/>
      <c r="E8" s="89"/>
      <c r="F8" s="89" t="s">
        <v>3</v>
      </c>
      <c r="G8" s="89"/>
      <c r="H8" s="89" t="s">
        <v>4</v>
      </c>
      <c r="I8" s="89"/>
    </row>
    <row r="9" spans="1:13" ht="25.5" customHeight="1" x14ac:dyDescent="0.25">
      <c r="A9" s="89"/>
      <c r="B9" s="89"/>
      <c r="C9" s="4" t="s">
        <v>0</v>
      </c>
      <c r="D9" s="4" t="s">
        <v>1</v>
      </c>
      <c r="E9" s="4" t="s">
        <v>2</v>
      </c>
      <c r="F9" s="89"/>
      <c r="G9" s="89"/>
      <c r="H9" s="18" t="s">
        <v>6</v>
      </c>
      <c r="I9" s="18" t="s">
        <v>7</v>
      </c>
    </row>
    <row r="10" spans="1:13" x14ac:dyDescent="0.25">
      <c r="A10" s="7" t="s">
        <v>13</v>
      </c>
      <c r="B10" s="21">
        <v>63405327</v>
      </c>
      <c r="C10" s="6" t="s">
        <v>14</v>
      </c>
      <c r="D10" s="7" t="s">
        <v>15</v>
      </c>
      <c r="E10" s="7" t="s">
        <v>17</v>
      </c>
      <c r="F10" s="22">
        <v>10017</v>
      </c>
      <c r="G10" s="22" t="s">
        <v>16</v>
      </c>
      <c r="H10" s="22">
        <f>F10*4.5*0.6</f>
        <v>27045.899999999998</v>
      </c>
      <c r="I10" s="22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17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17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17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17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17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17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17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17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17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17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17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17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0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0"/>
      <c r="C27" s="6"/>
      <c r="D27" s="7"/>
      <c r="E27" s="7"/>
      <c r="F27" s="9"/>
      <c r="G27" s="7"/>
      <c r="H27" s="9"/>
      <c r="I27" s="9"/>
    </row>
    <row r="28" spans="1:13" x14ac:dyDescent="0.25">
      <c r="A28" s="7"/>
      <c r="B28" s="10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0"/>
      <c r="C29" s="6"/>
      <c r="D29" s="7"/>
      <c r="E29" s="7"/>
      <c r="F29" s="9"/>
      <c r="G29" s="7"/>
      <c r="H29" s="9"/>
      <c r="I29" s="9"/>
    </row>
    <row r="30" spans="1:13" x14ac:dyDescent="0.25">
      <c r="A30" s="7"/>
      <c r="B30" s="10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0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0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0"/>
      <c r="C33" s="6"/>
      <c r="D33" s="7"/>
      <c r="E33" s="7"/>
      <c r="F33" s="9"/>
      <c r="G33" s="7"/>
      <c r="H33" s="9"/>
      <c r="I33" s="9"/>
    </row>
    <row r="34" spans="1:9" x14ac:dyDescent="0.25">
      <c r="A34" s="7"/>
      <c r="B34" s="10"/>
      <c r="C34" s="6"/>
      <c r="D34" s="7"/>
      <c r="E34" s="7"/>
      <c r="F34" s="9"/>
      <c r="G34" s="7"/>
      <c r="H34" s="9"/>
      <c r="I34" s="9"/>
    </row>
    <row r="35" spans="1:9" x14ac:dyDescent="0.25">
      <c r="A35" s="7"/>
      <c r="B35" s="10"/>
      <c r="C35" s="6"/>
      <c r="D35" s="7"/>
      <c r="E35" s="7"/>
      <c r="F35" s="9"/>
      <c r="G35" s="7"/>
      <c r="H35" s="9"/>
      <c r="I35" s="9"/>
    </row>
    <row r="36" spans="1:9" x14ac:dyDescent="0.25">
      <c r="B36" s="11"/>
      <c r="C36" s="11"/>
      <c r="D36" s="11"/>
      <c r="E36" s="11"/>
      <c r="F36" s="13"/>
      <c r="G36" s="13"/>
      <c r="H36" s="13"/>
      <c r="I36" s="13"/>
    </row>
    <row r="37" spans="1:9" x14ac:dyDescent="0.25">
      <c r="B37" s="14"/>
    </row>
    <row r="38" spans="1:9" x14ac:dyDescent="0.25">
      <c r="B38" s="12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customFormat="1" ht="18.75" x14ac:dyDescent="0.3">
      <c r="A2" s="32"/>
      <c r="B2" s="90" t="s">
        <v>70</v>
      </c>
      <c r="C2" s="90"/>
      <c r="D2" s="90"/>
      <c r="E2" s="90"/>
      <c r="F2" s="90"/>
      <c r="G2" s="34" t="s">
        <v>71</v>
      </c>
      <c r="H2" s="34"/>
      <c r="I2" s="34"/>
    </row>
    <row r="3" spans="1:10" customFormat="1" x14ac:dyDescent="0.25">
      <c r="A3" s="32"/>
      <c r="B3" s="90"/>
      <c r="C3" s="90"/>
      <c r="D3" s="90"/>
      <c r="E3" s="90"/>
      <c r="F3" s="90"/>
      <c r="G3" s="34" t="s">
        <v>73</v>
      </c>
      <c r="H3" s="34"/>
      <c r="I3" s="34"/>
    </row>
    <row r="4" spans="1:10" customFormat="1" x14ac:dyDescent="0.25">
      <c r="A4" s="32"/>
      <c r="B4" s="90"/>
      <c r="C4" s="90"/>
      <c r="D4" s="90"/>
      <c r="E4" s="90"/>
      <c r="F4" s="90"/>
      <c r="G4" s="34" t="s">
        <v>74</v>
      </c>
      <c r="H4" s="34"/>
      <c r="I4" s="34"/>
    </row>
    <row r="5" spans="1:10" customFormat="1" x14ac:dyDescent="0.25">
      <c r="A5" s="32"/>
      <c r="B5" s="90"/>
      <c r="C5" s="90"/>
      <c r="D5" s="90"/>
      <c r="E5" s="90"/>
      <c r="F5" s="90"/>
      <c r="G5" s="32"/>
      <c r="H5" s="35"/>
      <c r="I5" s="35"/>
    </row>
    <row r="6" spans="1:10" customFormat="1" ht="3" customHeight="1" x14ac:dyDescent="0.25">
      <c r="A6" s="36"/>
      <c r="B6" s="36"/>
      <c r="C6" s="36"/>
      <c r="D6" s="36"/>
      <c r="E6" s="36"/>
      <c r="F6" s="36"/>
      <c r="G6" s="36"/>
      <c r="H6" s="36"/>
      <c r="I6" s="37"/>
    </row>
    <row r="7" spans="1:10" customFormat="1" ht="3" customHeight="1" x14ac:dyDescent="0.25">
      <c r="A7" s="91"/>
      <c r="B7" s="91"/>
      <c r="C7" s="91"/>
      <c r="D7" s="91"/>
      <c r="E7" s="91"/>
      <c r="F7" s="91"/>
      <c r="G7" s="91"/>
      <c r="H7" s="91"/>
      <c r="I7" s="91"/>
    </row>
    <row r="8" spans="1:10" customFormat="1" ht="2.2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10" x14ac:dyDescent="0.25">
      <c r="H9" s="30"/>
    </row>
    <row r="10" spans="1:10" x14ac:dyDescent="0.25">
      <c r="A10" s="92" t="s">
        <v>72</v>
      </c>
      <c r="B10" s="92"/>
      <c r="C10" s="92"/>
      <c r="D10" s="92"/>
      <c r="E10" s="92"/>
      <c r="F10" s="92"/>
      <c r="G10" s="92"/>
      <c r="H10" s="92"/>
      <c r="I10" s="92"/>
    </row>
    <row r="11" spans="1:10" x14ac:dyDescent="0.25">
      <c r="A11" s="92" t="s">
        <v>11</v>
      </c>
      <c r="B11" s="92"/>
      <c r="C11" s="92"/>
      <c r="D11" s="92"/>
      <c r="E11" s="92"/>
      <c r="F11" s="92"/>
      <c r="G11" s="92"/>
      <c r="H11" s="92"/>
      <c r="I11" s="92"/>
    </row>
    <row r="12" spans="1:10" ht="5.25" customHeight="1" x14ac:dyDescent="0.25"/>
    <row r="13" spans="1:10" x14ac:dyDescent="0.25">
      <c r="F13" s="19" t="s">
        <v>5</v>
      </c>
      <c r="G13" s="20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93" t="s">
        <v>10</v>
      </c>
      <c r="B15" s="93" t="s">
        <v>9</v>
      </c>
      <c r="C15" s="95" t="s">
        <v>8</v>
      </c>
      <c r="D15" s="96"/>
      <c r="E15" s="97"/>
      <c r="F15" s="95" t="s">
        <v>3</v>
      </c>
      <c r="G15" s="97"/>
      <c r="H15" s="95" t="s">
        <v>4</v>
      </c>
      <c r="I15" s="97"/>
      <c r="J15" s="31"/>
    </row>
    <row r="16" spans="1:10" ht="13.5" customHeight="1" thickBot="1" x14ac:dyDescent="0.3">
      <c r="A16" s="94"/>
      <c r="B16" s="94"/>
      <c r="C16" s="39" t="s">
        <v>0</v>
      </c>
      <c r="D16" s="40" t="s">
        <v>1</v>
      </c>
      <c r="E16" s="41" t="s">
        <v>2</v>
      </c>
      <c r="F16" s="98"/>
      <c r="G16" s="99"/>
      <c r="H16" s="40" t="s">
        <v>6</v>
      </c>
      <c r="I16" s="41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3" t="s">
        <v>19</v>
      </c>
      <c r="E18" s="7" t="s">
        <v>17</v>
      </c>
      <c r="F18" s="9">
        <v>20</v>
      </c>
      <c r="G18" s="7" t="s">
        <v>18</v>
      </c>
      <c r="H18" s="22">
        <f>F18*4.5*0.6</f>
        <v>54</v>
      </c>
      <c r="I18" s="22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3" t="s">
        <v>20</v>
      </c>
      <c r="E19" s="7" t="s">
        <v>17</v>
      </c>
      <c r="F19" s="9">
        <v>80</v>
      </c>
      <c r="G19" s="7" t="s">
        <v>18</v>
      </c>
      <c r="H19" s="22">
        <f t="shared" ref="H19:H69" si="0">F19*4.5*0.6</f>
        <v>216</v>
      </c>
      <c r="I19" s="22">
        <f t="shared" ref="I19:I69" si="1">F19*4.5*0.4</f>
        <v>144</v>
      </c>
      <c r="L19" s="17"/>
    </row>
    <row r="20" spans="1:12" x14ac:dyDescent="0.25">
      <c r="A20" s="7" t="s">
        <v>13</v>
      </c>
      <c r="B20" s="8">
        <v>500000</v>
      </c>
      <c r="C20" s="6" t="s">
        <v>14</v>
      </c>
      <c r="D20" s="23" t="s">
        <v>21</v>
      </c>
      <c r="E20" s="7" t="s">
        <v>17</v>
      </c>
      <c r="F20" s="9">
        <v>70</v>
      </c>
      <c r="G20" s="7" t="s">
        <v>18</v>
      </c>
      <c r="H20" s="22">
        <f t="shared" si="0"/>
        <v>189</v>
      </c>
      <c r="I20" s="22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3" t="s">
        <v>22</v>
      </c>
      <c r="E21" s="7" t="s">
        <v>17</v>
      </c>
      <c r="F21" s="9">
        <v>90</v>
      </c>
      <c r="G21" s="7" t="s">
        <v>18</v>
      </c>
      <c r="H21" s="22">
        <f t="shared" si="0"/>
        <v>243</v>
      </c>
      <c r="I21" s="22">
        <f t="shared" si="1"/>
        <v>162</v>
      </c>
      <c r="L21" s="17"/>
    </row>
    <row r="22" spans="1:12" x14ac:dyDescent="0.25">
      <c r="A22" s="7" t="s">
        <v>13</v>
      </c>
      <c r="B22" s="8">
        <v>600000</v>
      </c>
      <c r="C22" s="6" t="s">
        <v>14</v>
      </c>
      <c r="D22" s="23" t="s">
        <v>23</v>
      </c>
      <c r="E22" s="7" t="s">
        <v>17</v>
      </c>
      <c r="F22" s="9">
        <v>30</v>
      </c>
      <c r="G22" s="7" t="s">
        <v>18</v>
      </c>
      <c r="H22" s="22">
        <f t="shared" si="0"/>
        <v>81</v>
      </c>
      <c r="I22" s="22">
        <f t="shared" si="1"/>
        <v>54</v>
      </c>
      <c r="L22" s="17"/>
    </row>
    <row r="23" spans="1:12" x14ac:dyDescent="0.25">
      <c r="A23" s="7" t="s">
        <v>13</v>
      </c>
      <c r="B23" s="8">
        <v>1000000</v>
      </c>
      <c r="C23" s="6" t="s">
        <v>14</v>
      </c>
      <c r="D23" s="23" t="s">
        <v>24</v>
      </c>
      <c r="E23" s="7" t="s">
        <v>17</v>
      </c>
      <c r="F23" s="9">
        <v>95</v>
      </c>
      <c r="G23" s="7" t="s">
        <v>18</v>
      </c>
      <c r="H23" s="22">
        <f t="shared" si="0"/>
        <v>256.5</v>
      </c>
      <c r="I23" s="22">
        <f t="shared" si="1"/>
        <v>171</v>
      </c>
      <c r="L23" s="17"/>
    </row>
    <row r="24" spans="1:12" x14ac:dyDescent="0.25">
      <c r="A24" s="7" t="s">
        <v>13</v>
      </c>
      <c r="B24" s="8">
        <v>1150000</v>
      </c>
      <c r="C24" s="6" t="s">
        <v>14</v>
      </c>
      <c r="D24" s="23" t="s">
        <v>25</v>
      </c>
      <c r="E24" s="7" t="s">
        <v>17</v>
      </c>
      <c r="F24" s="9">
        <v>160</v>
      </c>
      <c r="G24" s="7" t="s">
        <v>18</v>
      </c>
      <c r="H24" s="22">
        <f t="shared" si="0"/>
        <v>432</v>
      </c>
      <c r="I24" s="22">
        <f t="shared" si="1"/>
        <v>288</v>
      </c>
      <c r="L24" s="17"/>
    </row>
    <row r="25" spans="1:12" x14ac:dyDescent="0.25">
      <c r="A25" s="7" t="s">
        <v>13</v>
      </c>
      <c r="B25" s="8">
        <v>300000</v>
      </c>
      <c r="C25" s="6" t="s">
        <v>14</v>
      </c>
      <c r="D25" s="23" t="s">
        <v>26</v>
      </c>
      <c r="E25" s="7" t="s">
        <v>17</v>
      </c>
      <c r="F25" s="9">
        <v>24</v>
      </c>
      <c r="G25" s="7" t="s">
        <v>18</v>
      </c>
      <c r="H25" s="22">
        <f t="shared" si="0"/>
        <v>64.8</v>
      </c>
      <c r="I25" s="22">
        <f t="shared" si="1"/>
        <v>43.2</v>
      </c>
      <c r="L25" s="17"/>
    </row>
    <row r="26" spans="1:12" x14ac:dyDescent="0.25">
      <c r="A26" s="7" t="s">
        <v>13</v>
      </c>
      <c r="B26" s="8">
        <v>5000000</v>
      </c>
      <c r="C26" s="6" t="s">
        <v>14</v>
      </c>
      <c r="D26" s="23" t="s">
        <v>27</v>
      </c>
      <c r="E26" s="7" t="s">
        <v>17</v>
      </c>
      <c r="F26" s="9">
        <v>1100</v>
      </c>
      <c r="G26" s="7" t="s">
        <v>18</v>
      </c>
      <c r="H26" s="22">
        <f t="shared" si="0"/>
        <v>2970</v>
      </c>
      <c r="I26" s="22">
        <f t="shared" si="1"/>
        <v>1980</v>
      </c>
      <c r="L26" s="17"/>
    </row>
    <row r="27" spans="1:12" x14ac:dyDescent="0.25">
      <c r="A27" s="7" t="s">
        <v>13</v>
      </c>
      <c r="B27" s="8">
        <v>650000</v>
      </c>
      <c r="C27" s="6" t="s">
        <v>14</v>
      </c>
      <c r="D27" s="23" t="s">
        <v>28</v>
      </c>
      <c r="E27" s="7" t="s">
        <v>17</v>
      </c>
      <c r="F27" s="9">
        <v>80</v>
      </c>
      <c r="G27" s="7" t="s">
        <v>18</v>
      </c>
      <c r="H27" s="22">
        <f t="shared" si="0"/>
        <v>216</v>
      </c>
      <c r="I27" s="22">
        <f t="shared" si="1"/>
        <v>144</v>
      </c>
      <c r="L27" s="17"/>
    </row>
    <row r="28" spans="1:12" x14ac:dyDescent="0.25">
      <c r="A28" s="7" t="s">
        <v>13</v>
      </c>
      <c r="B28" s="8">
        <v>2500000</v>
      </c>
      <c r="C28" s="6" t="s">
        <v>14</v>
      </c>
      <c r="D28" s="23" t="s">
        <v>29</v>
      </c>
      <c r="E28" s="7" t="s">
        <v>17</v>
      </c>
      <c r="F28" s="9">
        <v>130</v>
      </c>
      <c r="G28" s="7" t="s">
        <v>18</v>
      </c>
      <c r="H28" s="22">
        <f t="shared" si="0"/>
        <v>351</v>
      </c>
      <c r="I28" s="22">
        <f t="shared" si="1"/>
        <v>234</v>
      </c>
      <c r="L28" s="17"/>
    </row>
    <row r="29" spans="1:12" x14ac:dyDescent="0.25">
      <c r="A29" s="7" t="s">
        <v>13</v>
      </c>
      <c r="B29" s="8">
        <v>800000</v>
      </c>
      <c r="C29" s="6" t="s">
        <v>14</v>
      </c>
      <c r="D29" s="23" t="s">
        <v>30</v>
      </c>
      <c r="E29" s="7" t="s">
        <v>17</v>
      </c>
      <c r="F29" s="9">
        <v>140</v>
      </c>
      <c r="G29" s="7" t="s">
        <v>18</v>
      </c>
      <c r="H29" s="22">
        <f t="shared" si="0"/>
        <v>378</v>
      </c>
      <c r="I29" s="22">
        <f t="shared" si="1"/>
        <v>252</v>
      </c>
      <c r="L29" s="17"/>
    </row>
    <row r="30" spans="1:12" x14ac:dyDescent="0.25">
      <c r="A30" s="7" t="s">
        <v>13</v>
      </c>
      <c r="B30" s="8">
        <v>5000000</v>
      </c>
      <c r="C30" s="6" t="s">
        <v>14</v>
      </c>
      <c r="D30" s="23" t="s">
        <v>31</v>
      </c>
      <c r="E30" s="7" t="s">
        <v>17</v>
      </c>
      <c r="F30" s="9">
        <v>700</v>
      </c>
      <c r="G30" s="7" t="s">
        <v>18</v>
      </c>
      <c r="H30" s="22">
        <f t="shared" si="0"/>
        <v>1890</v>
      </c>
      <c r="I30" s="22">
        <f t="shared" si="1"/>
        <v>1260</v>
      </c>
      <c r="L30" s="17"/>
    </row>
    <row r="31" spans="1:12" x14ac:dyDescent="0.25">
      <c r="A31" s="7" t="s">
        <v>13</v>
      </c>
      <c r="B31" s="8">
        <v>500000</v>
      </c>
      <c r="C31" s="6" t="s">
        <v>14</v>
      </c>
      <c r="D31" s="23" t="s">
        <v>32</v>
      </c>
      <c r="E31" s="7" t="s">
        <v>17</v>
      </c>
      <c r="F31" s="9">
        <v>71</v>
      </c>
      <c r="G31" s="7" t="s">
        <v>18</v>
      </c>
      <c r="H31" s="22">
        <f t="shared" si="0"/>
        <v>191.7</v>
      </c>
      <c r="I31" s="22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3" t="s">
        <v>33</v>
      </c>
      <c r="E32" s="7" t="s">
        <v>17</v>
      </c>
      <c r="F32" s="9">
        <v>130</v>
      </c>
      <c r="G32" s="7" t="s">
        <v>18</v>
      </c>
      <c r="H32" s="22">
        <f t="shared" si="0"/>
        <v>351</v>
      </c>
      <c r="I32" s="22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3" t="s">
        <v>34</v>
      </c>
      <c r="E33" s="7" t="s">
        <v>17</v>
      </c>
      <c r="F33" s="9">
        <v>480</v>
      </c>
      <c r="G33" s="7" t="s">
        <v>18</v>
      </c>
      <c r="H33" s="22">
        <f t="shared" si="0"/>
        <v>1296</v>
      </c>
      <c r="I33" s="22">
        <f t="shared" si="1"/>
        <v>864</v>
      </c>
    </row>
    <row r="34" spans="1:9" x14ac:dyDescent="0.25">
      <c r="A34" s="7" t="s">
        <v>13</v>
      </c>
      <c r="B34" s="10">
        <v>400000</v>
      </c>
      <c r="C34" s="6" t="s">
        <v>14</v>
      </c>
      <c r="D34" s="23" t="s">
        <v>35</v>
      </c>
      <c r="E34" s="7" t="s">
        <v>17</v>
      </c>
      <c r="F34" s="9">
        <v>34</v>
      </c>
      <c r="G34" s="7" t="s">
        <v>18</v>
      </c>
      <c r="H34" s="22">
        <f t="shared" si="0"/>
        <v>91.8</v>
      </c>
      <c r="I34" s="22">
        <f t="shared" si="1"/>
        <v>61.2</v>
      </c>
    </row>
    <row r="35" spans="1:9" x14ac:dyDescent="0.25">
      <c r="A35" s="7" t="s">
        <v>13</v>
      </c>
      <c r="B35" s="10">
        <v>1200000</v>
      </c>
      <c r="C35" s="6" t="s">
        <v>14</v>
      </c>
      <c r="D35" s="23" t="s">
        <v>36</v>
      </c>
      <c r="E35" s="7" t="s">
        <v>17</v>
      </c>
      <c r="F35" s="9">
        <v>100</v>
      </c>
      <c r="G35" s="7" t="s">
        <v>18</v>
      </c>
      <c r="H35" s="22">
        <f t="shared" si="0"/>
        <v>270</v>
      </c>
      <c r="I35" s="22">
        <f t="shared" si="1"/>
        <v>180</v>
      </c>
    </row>
    <row r="36" spans="1:9" x14ac:dyDescent="0.25">
      <c r="A36" s="7" t="s">
        <v>13</v>
      </c>
      <c r="B36" s="10">
        <v>150000</v>
      </c>
      <c r="C36" s="6" t="s">
        <v>14</v>
      </c>
      <c r="D36" s="23" t="s">
        <v>37</v>
      </c>
      <c r="E36" s="7" t="s">
        <v>17</v>
      </c>
      <c r="F36" s="9">
        <v>68</v>
      </c>
      <c r="G36" s="7" t="s">
        <v>18</v>
      </c>
      <c r="H36" s="22">
        <f t="shared" si="0"/>
        <v>183.6</v>
      </c>
      <c r="I36" s="22">
        <f t="shared" si="1"/>
        <v>122.4</v>
      </c>
    </row>
    <row r="37" spans="1:9" x14ac:dyDescent="0.25">
      <c r="A37" s="7" t="s">
        <v>13</v>
      </c>
      <c r="B37" s="10">
        <v>550000</v>
      </c>
      <c r="C37" s="6" t="s">
        <v>14</v>
      </c>
      <c r="D37" s="23" t="s">
        <v>38</v>
      </c>
      <c r="E37" s="7" t="s">
        <v>17</v>
      </c>
      <c r="F37" s="9">
        <v>140</v>
      </c>
      <c r="G37" s="7" t="s">
        <v>18</v>
      </c>
      <c r="H37" s="22">
        <f t="shared" si="0"/>
        <v>378</v>
      </c>
      <c r="I37" s="22">
        <f t="shared" si="1"/>
        <v>252</v>
      </c>
    </row>
    <row r="39" spans="1:9" x14ac:dyDescent="0.25">
      <c r="A39" s="7" t="s">
        <v>13</v>
      </c>
      <c r="B39" s="10">
        <v>500000</v>
      </c>
      <c r="C39" s="6" t="s">
        <v>14</v>
      </c>
      <c r="D39" s="23" t="s">
        <v>39</v>
      </c>
      <c r="E39" s="7" t="s">
        <v>17</v>
      </c>
      <c r="F39" s="9">
        <v>105</v>
      </c>
      <c r="G39" s="7" t="s">
        <v>18</v>
      </c>
      <c r="H39" s="22">
        <f t="shared" si="0"/>
        <v>283.5</v>
      </c>
      <c r="I39" s="22">
        <f t="shared" si="1"/>
        <v>189</v>
      </c>
    </row>
    <row r="40" spans="1:9" x14ac:dyDescent="0.25">
      <c r="A40" s="7" t="s">
        <v>13</v>
      </c>
      <c r="B40" s="10">
        <v>450000</v>
      </c>
      <c r="C40" s="6" t="s">
        <v>14</v>
      </c>
      <c r="D40" s="23" t="s">
        <v>40</v>
      </c>
      <c r="E40" s="7" t="s">
        <v>17</v>
      </c>
      <c r="F40" s="9">
        <v>50</v>
      </c>
      <c r="G40" s="7" t="s">
        <v>18</v>
      </c>
      <c r="H40" s="22">
        <f t="shared" si="0"/>
        <v>135</v>
      </c>
      <c r="I40" s="22">
        <f t="shared" si="1"/>
        <v>90</v>
      </c>
    </row>
    <row r="41" spans="1:9" x14ac:dyDescent="0.25">
      <c r="A41" s="7" t="s">
        <v>13</v>
      </c>
      <c r="B41" s="10">
        <v>400000</v>
      </c>
      <c r="C41" s="6" t="s">
        <v>14</v>
      </c>
      <c r="D41" s="23" t="s">
        <v>41</v>
      </c>
      <c r="E41" s="7" t="s">
        <v>17</v>
      </c>
      <c r="F41" s="9">
        <v>80</v>
      </c>
      <c r="G41" s="7" t="s">
        <v>18</v>
      </c>
      <c r="H41" s="22">
        <f t="shared" si="0"/>
        <v>216</v>
      </c>
      <c r="I41" s="22">
        <f t="shared" si="1"/>
        <v>144</v>
      </c>
    </row>
    <row r="42" spans="1:9" x14ac:dyDescent="0.25">
      <c r="A42" s="7" t="s">
        <v>13</v>
      </c>
      <c r="B42" s="10">
        <v>750000</v>
      </c>
      <c r="C42" s="6" t="s">
        <v>14</v>
      </c>
      <c r="D42" s="23" t="s">
        <v>42</v>
      </c>
      <c r="E42" s="7" t="s">
        <v>17</v>
      </c>
      <c r="F42" s="9">
        <v>90</v>
      </c>
      <c r="G42" s="7" t="s">
        <v>18</v>
      </c>
      <c r="H42" s="22">
        <f t="shared" si="0"/>
        <v>243</v>
      </c>
      <c r="I42" s="22">
        <f t="shared" si="1"/>
        <v>162</v>
      </c>
    </row>
    <row r="43" spans="1:9" x14ac:dyDescent="0.25">
      <c r="A43" s="7" t="s">
        <v>13</v>
      </c>
      <c r="B43" s="10">
        <v>500000</v>
      </c>
      <c r="C43" s="6" t="s">
        <v>14</v>
      </c>
      <c r="D43" s="23" t="s">
        <v>43</v>
      </c>
      <c r="E43" s="7" t="s">
        <v>17</v>
      </c>
      <c r="F43" s="9">
        <v>50</v>
      </c>
      <c r="G43" s="7" t="s">
        <v>18</v>
      </c>
      <c r="H43" s="22">
        <f t="shared" si="0"/>
        <v>135</v>
      </c>
      <c r="I43" s="22">
        <f t="shared" si="1"/>
        <v>90</v>
      </c>
    </row>
    <row r="44" spans="1:9" x14ac:dyDescent="0.25">
      <c r="A44" s="7" t="s">
        <v>13</v>
      </c>
      <c r="B44" s="10">
        <v>550000</v>
      </c>
      <c r="C44" s="6" t="s">
        <v>14</v>
      </c>
      <c r="D44" s="23" t="s">
        <v>44</v>
      </c>
      <c r="E44" s="7" t="s">
        <v>17</v>
      </c>
      <c r="F44" s="9">
        <v>160</v>
      </c>
      <c r="G44" s="7" t="s">
        <v>18</v>
      </c>
      <c r="H44" s="22">
        <f t="shared" si="0"/>
        <v>432</v>
      </c>
      <c r="I44" s="22">
        <f t="shared" si="1"/>
        <v>288</v>
      </c>
    </row>
    <row r="45" spans="1:9" x14ac:dyDescent="0.25">
      <c r="A45" s="7" t="s">
        <v>13</v>
      </c>
      <c r="B45" s="10">
        <v>750000</v>
      </c>
      <c r="C45" s="6" t="s">
        <v>14</v>
      </c>
      <c r="D45" s="23" t="s">
        <v>45</v>
      </c>
      <c r="E45" s="7" t="s">
        <v>17</v>
      </c>
      <c r="F45" s="9">
        <v>80</v>
      </c>
      <c r="G45" s="7" t="s">
        <v>18</v>
      </c>
      <c r="H45" s="22">
        <f t="shared" si="0"/>
        <v>216</v>
      </c>
      <c r="I45" s="22">
        <f t="shared" si="1"/>
        <v>144</v>
      </c>
    </row>
    <row r="46" spans="1:9" x14ac:dyDescent="0.25">
      <c r="A46" s="7" t="s">
        <v>13</v>
      </c>
      <c r="B46" s="10">
        <v>1500000</v>
      </c>
      <c r="C46" s="6" t="s">
        <v>14</v>
      </c>
      <c r="D46" s="23" t="s">
        <v>46</v>
      </c>
      <c r="E46" s="7" t="s">
        <v>17</v>
      </c>
      <c r="F46" s="9">
        <v>300</v>
      </c>
      <c r="G46" s="7" t="s">
        <v>18</v>
      </c>
      <c r="H46" s="22">
        <f t="shared" si="0"/>
        <v>810</v>
      </c>
      <c r="I46" s="22">
        <f t="shared" si="1"/>
        <v>540</v>
      </c>
    </row>
    <row r="47" spans="1:9" x14ac:dyDescent="0.25">
      <c r="A47" s="7" t="s">
        <v>13</v>
      </c>
      <c r="B47" s="10">
        <v>1000000</v>
      </c>
      <c r="C47" s="6" t="s">
        <v>14</v>
      </c>
      <c r="D47" s="23" t="s">
        <v>47</v>
      </c>
      <c r="E47" s="7" t="s">
        <v>17</v>
      </c>
      <c r="F47" s="9">
        <v>136</v>
      </c>
      <c r="G47" s="7" t="s">
        <v>18</v>
      </c>
      <c r="H47" s="22">
        <f t="shared" si="0"/>
        <v>367.2</v>
      </c>
      <c r="I47" s="22">
        <f t="shared" si="1"/>
        <v>244.8</v>
      </c>
    </row>
    <row r="48" spans="1:9" x14ac:dyDescent="0.25">
      <c r="A48" s="7" t="s">
        <v>13</v>
      </c>
      <c r="B48" s="10">
        <v>2000000</v>
      </c>
      <c r="C48" s="6" t="s">
        <v>14</v>
      </c>
      <c r="D48" s="23" t="s">
        <v>48</v>
      </c>
      <c r="E48" s="7" t="s">
        <v>17</v>
      </c>
      <c r="F48" s="9">
        <v>710</v>
      </c>
      <c r="G48" s="7" t="s">
        <v>18</v>
      </c>
      <c r="H48" s="22">
        <f t="shared" si="0"/>
        <v>1917</v>
      </c>
      <c r="I48" s="22">
        <f t="shared" si="1"/>
        <v>1278</v>
      </c>
    </row>
    <row r="49" spans="1:9" x14ac:dyDescent="0.25">
      <c r="A49" s="7" t="s">
        <v>13</v>
      </c>
      <c r="B49" s="10">
        <v>1000000</v>
      </c>
      <c r="C49" s="6" t="s">
        <v>14</v>
      </c>
      <c r="D49" s="23" t="s">
        <v>49</v>
      </c>
      <c r="E49" s="7" t="s">
        <v>17</v>
      </c>
      <c r="F49" s="9">
        <v>80</v>
      </c>
      <c r="G49" s="7" t="s">
        <v>18</v>
      </c>
      <c r="H49" s="22">
        <f t="shared" si="0"/>
        <v>216</v>
      </c>
      <c r="I49" s="22">
        <f t="shared" si="1"/>
        <v>144</v>
      </c>
    </row>
    <row r="50" spans="1:9" x14ac:dyDescent="0.25">
      <c r="A50" s="7" t="s">
        <v>13</v>
      </c>
      <c r="B50" s="10">
        <v>800000</v>
      </c>
      <c r="C50" s="6" t="s">
        <v>14</v>
      </c>
      <c r="D50" s="23" t="s">
        <v>50</v>
      </c>
      <c r="E50" s="7" t="s">
        <v>17</v>
      </c>
      <c r="F50" s="9">
        <v>46</v>
      </c>
      <c r="G50" s="7" t="s">
        <v>18</v>
      </c>
      <c r="H50" s="22">
        <f t="shared" si="0"/>
        <v>124.19999999999999</v>
      </c>
      <c r="I50" s="22">
        <f t="shared" si="1"/>
        <v>82.800000000000011</v>
      </c>
    </row>
    <row r="51" spans="1:9" x14ac:dyDescent="0.25">
      <c r="A51" s="7" t="s">
        <v>13</v>
      </c>
      <c r="B51" s="10">
        <v>500000</v>
      </c>
      <c r="C51" s="6" t="s">
        <v>14</v>
      </c>
      <c r="D51" s="23" t="s">
        <v>51</v>
      </c>
      <c r="E51" s="7" t="s">
        <v>17</v>
      </c>
      <c r="F51" s="9">
        <v>130</v>
      </c>
      <c r="G51" s="7" t="s">
        <v>18</v>
      </c>
      <c r="H51" s="22">
        <f t="shared" si="0"/>
        <v>351</v>
      </c>
      <c r="I51" s="22">
        <f t="shared" si="1"/>
        <v>234</v>
      </c>
    </row>
    <row r="52" spans="1:9" x14ac:dyDescent="0.25">
      <c r="A52" s="7" t="s">
        <v>13</v>
      </c>
      <c r="B52" s="10">
        <v>1000000</v>
      </c>
      <c r="C52" s="6" t="s">
        <v>14</v>
      </c>
      <c r="D52" s="23" t="s">
        <v>52</v>
      </c>
      <c r="E52" s="7" t="s">
        <v>17</v>
      </c>
      <c r="F52" s="9">
        <v>170</v>
      </c>
      <c r="G52" s="7" t="s">
        <v>18</v>
      </c>
      <c r="H52" s="22">
        <f t="shared" si="0"/>
        <v>459</v>
      </c>
      <c r="I52" s="22">
        <f t="shared" si="1"/>
        <v>306</v>
      </c>
    </row>
    <row r="53" spans="1:9" x14ac:dyDescent="0.25">
      <c r="A53" s="7" t="s">
        <v>13</v>
      </c>
      <c r="B53" s="10">
        <v>350000</v>
      </c>
      <c r="C53" s="6" t="s">
        <v>14</v>
      </c>
      <c r="D53" s="23" t="s">
        <v>53</v>
      </c>
      <c r="E53" s="7" t="s">
        <v>17</v>
      </c>
      <c r="F53" s="9">
        <v>70</v>
      </c>
      <c r="G53" s="7" t="s">
        <v>18</v>
      </c>
      <c r="H53" s="22">
        <f t="shared" si="0"/>
        <v>189</v>
      </c>
      <c r="I53" s="22">
        <f t="shared" si="1"/>
        <v>126</v>
      </c>
    </row>
    <row r="54" spans="1:9" x14ac:dyDescent="0.25">
      <c r="A54" s="7" t="s">
        <v>13</v>
      </c>
      <c r="B54" s="10">
        <v>500000</v>
      </c>
      <c r="C54" s="6" t="s">
        <v>14</v>
      </c>
      <c r="D54" s="23" t="s">
        <v>54</v>
      </c>
      <c r="E54" s="7" t="s">
        <v>17</v>
      </c>
      <c r="F54" s="9">
        <v>35</v>
      </c>
      <c r="G54" s="7" t="s">
        <v>18</v>
      </c>
      <c r="H54" s="22">
        <f t="shared" si="0"/>
        <v>94.5</v>
      </c>
      <c r="I54" s="22">
        <f t="shared" si="1"/>
        <v>63</v>
      </c>
    </row>
    <row r="55" spans="1:9" x14ac:dyDescent="0.25">
      <c r="A55" s="7" t="s">
        <v>13</v>
      </c>
      <c r="B55" s="10">
        <v>1000000</v>
      </c>
      <c r="C55" s="6" t="s">
        <v>14</v>
      </c>
      <c r="D55" s="23" t="s">
        <v>55</v>
      </c>
      <c r="E55" s="7" t="s">
        <v>17</v>
      </c>
      <c r="F55" s="9">
        <v>40</v>
      </c>
      <c r="G55" s="7" t="s">
        <v>18</v>
      </c>
      <c r="H55" s="22">
        <f t="shared" si="0"/>
        <v>108</v>
      </c>
      <c r="I55" s="22">
        <f t="shared" si="1"/>
        <v>72</v>
      </c>
    </row>
    <row r="56" spans="1:9" x14ac:dyDescent="0.25">
      <c r="A56" s="7" t="s">
        <v>13</v>
      </c>
      <c r="B56" s="10">
        <v>500000</v>
      </c>
      <c r="C56" s="6" t="s">
        <v>14</v>
      </c>
      <c r="D56" s="23" t="s">
        <v>56</v>
      </c>
      <c r="E56" s="7" t="s">
        <v>17</v>
      </c>
      <c r="F56" s="9">
        <v>160</v>
      </c>
      <c r="G56" s="7" t="s">
        <v>18</v>
      </c>
      <c r="H56" s="22">
        <f t="shared" si="0"/>
        <v>432</v>
      </c>
      <c r="I56" s="22">
        <f t="shared" si="1"/>
        <v>288</v>
      </c>
    </row>
    <row r="57" spans="1:9" x14ac:dyDescent="0.25">
      <c r="A57" s="7" t="s">
        <v>13</v>
      </c>
      <c r="B57" s="10">
        <v>650000</v>
      </c>
      <c r="C57" s="6" t="s">
        <v>14</v>
      </c>
      <c r="D57" s="23" t="s">
        <v>57</v>
      </c>
      <c r="E57" s="7" t="s">
        <v>17</v>
      </c>
      <c r="F57" s="9">
        <v>230</v>
      </c>
      <c r="G57" s="7" t="s">
        <v>18</v>
      </c>
      <c r="H57" s="22">
        <f t="shared" si="0"/>
        <v>621</v>
      </c>
      <c r="I57" s="22">
        <f t="shared" si="1"/>
        <v>414</v>
      </c>
    </row>
    <row r="58" spans="1:9" x14ac:dyDescent="0.25">
      <c r="A58" s="7" t="s">
        <v>13</v>
      </c>
      <c r="B58" s="10">
        <v>500000</v>
      </c>
      <c r="C58" s="6" t="s">
        <v>14</v>
      </c>
      <c r="D58" s="23" t="s">
        <v>58</v>
      </c>
      <c r="E58" s="7" t="s">
        <v>17</v>
      </c>
      <c r="F58" s="9">
        <v>155</v>
      </c>
      <c r="G58" s="7" t="s">
        <v>18</v>
      </c>
      <c r="H58" s="22">
        <f t="shared" si="0"/>
        <v>418.5</v>
      </c>
      <c r="I58" s="22">
        <f t="shared" si="1"/>
        <v>279</v>
      </c>
    </row>
    <row r="59" spans="1:9" x14ac:dyDescent="0.25">
      <c r="A59" s="7" t="s">
        <v>13</v>
      </c>
      <c r="B59" s="10">
        <v>400000</v>
      </c>
      <c r="C59" s="6" t="s">
        <v>14</v>
      </c>
      <c r="D59" s="23" t="s">
        <v>59</v>
      </c>
      <c r="E59" s="7" t="s">
        <v>17</v>
      </c>
      <c r="F59" s="9">
        <v>40</v>
      </c>
      <c r="G59" s="7" t="s">
        <v>18</v>
      </c>
      <c r="H59" s="22">
        <f t="shared" si="0"/>
        <v>108</v>
      </c>
      <c r="I59" s="22">
        <f t="shared" si="1"/>
        <v>72</v>
      </c>
    </row>
    <row r="61" spans="1:9" x14ac:dyDescent="0.25">
      <c r="A61" s="7" t="s">
        <v>13</v>
      </c>
      <c r="B61" s="10">
        <v>950000</v>
      </c>
      <c r="C61" s="6" t="s">
        <v>14</v>
      </c>
      <c r="D61" s="23" t="s">
        <v>60</v>
      </c>
      <c r="E61" s="7" t="s">
        <v>17</v>
      </c>
      <c r="F61" s="9">
        <v>95</v>
      </c>
      <c r="G61" s="7" t="s">
        <v>18</v>
      </c>
      <c r="H61" s="22">
        <f t="shared" si="0"/>
        <v>256.5</v>
      </c>
      <c r="I61" s="22">
        <f t="shared" si="1"/>
        <v>171</v>
      </c>
    </row>
    <row r="62" spans="1:9" x14ac:dyDescent="0.25">
      <c r="A62" s="7" t="s">
        <v>13</v>
      </c>
      <c r="B62" s="10">
        <v>800000</v>
      </c>
      <c r="C62" s="6" t="s">
        <v>14</v>
      </c>
      <c r="D62" s="23" t="s">
        <v>61</v>
      </c>
      <c r="E62" s="7" t="s">
        <v>17</v>
      </c>
      <c r="F62" s="9">
        <v>120</v>
      </c>
      <c r="G62" s="7" t="s">
        <v>18</v>
      </c>
      <c r="H62" s="22">
        <f t="shared" si="0"/>
        <v>324</v>
      </c>
      <c r="I62" s="22">
        <f t="shared" si="1"/>
        <v>216</v>
      </c>
    </row>
    <row r="63" spans="1:9" x14ac:dyDescent="0.25">
      <c r="A63" s="7" t="s">
        <v>13</v>
      </c>
      <c r="B63" s="10">
        <v>800000</v>
      </c>
      <c r="C63" s="6" t="s">
        <v>14</v>
      </c>
      <c r="D63" s="23" t="s">
        <v>62</v>
      </c>
      <c r="E63" s="7" t="s">
        <v>17</v>
      </c>
      <c r="F63" s="9">
        <v>50</v>
      </c>
      <c r="G63" s="7" t="s">
        <v>18</v>
      </c>
      <c r="H63" s="22">
        <f t="shared" si="0"/>
        <v>135</v>
      </c>
      <c r="I63" s="22">
        <f t="shared" si="1"/>
        <v>90</v>
      </c>
    </row>
    <row r="64" spans="1:9" x14ac:dyDescent="0.25">
      <c r="A64" s="7" t="s">
        <v>13</v>
      </c>
      <c r="B64" s="10">
        <v>800000</v>
      </c>
      <c r="C64" s="6" t="s">
        <v>14</v>
      </c>
      <c r="D64" s="23" t="s">
        <v>63</v>
      </c>
      <c r="E64" s="7" t="s">
        <v>17</v>
      </c>
      <c r="F64" s="9">
        <v>280</v>
      </c>
      <c r="G64" s="7" t="s">
        <v>18</v>
      </c>
      <c r="H64" s="22">
        <f t="shared" si="0"/>
        <v>756</v>
      </c>
      <c r="I64" s="22">
        <f t="shared" si="1"/>
        <v>504</v>
      </c>
    </row>
    <row r="65" spans="1:12" x14ac:dyDescent="0.25">
      <c r="A65" s="7" t="s">
        <v>13</v>
      </c>
      <c r="B65" s="10">
        <v>500000</v>
      </c>
      <c r="C65" s="6" t="s">
        <v>14</v>
      </c>
      <c r="D65" s="23" t="s">
        <v>64</v>
      </c>
      <c r="E65" s="7" t="s">
        <v>17</v>
      </c>
      <c r="F65" s="9">
        <v>61</v>
      </c>
      <c r="G65" s="7" t="s">
        <v>18</v>
      </c>
      <c r="H65" s="22">
        <f t="shared" si="0"/>
        <v>164.7</v>
      </c>
      <c r="I65" s="22">
        <f t="shared" si="1"/>
        <v>109.80000000000001</v>
      </c>
    </row>
    <row r="66" spans="1:12" x14ac:dyDescent="0.25">
      <c r="A66" s="7" t="s">
        <v>13</v>
      </c>
      <c r="B66" s="10">
        <v>1500000</v>
      </c>
      <c r="C66" s="6" t="s">
        <v>14</v>
      </c>
      <c r="D66" s="23" t="s">
        <v>65</v>
      </c>
      <c r="E66" s="7" t="s">
        <v>17</v>
      </c>
      <c r="F66" s="9">
        <v>250</v>
      </c>
      <c r="G66" s="7" t="s">
        <v>18</v>
      </c>
      <c r="H66" s="22">
        <f t="shared" si="0"/>
        <v>675</v>
      </c>
      <c r="I66" s="22">
        <f t="shared" si="1"/>
        <v>450</v>
      </c>
    </row>
    <row r="67" spans="1:12" x14ac:dyDescent="0.25">
      <c r="A67" s="7" t="s">
        <v>13</v>
      </c>
      <c r="B67" s="10">
        <v>1100000</v>
      </c>
      <c r="C67" s="6" t="s">
        <v>14</v>
      </c>
      <c r="D67" s="23" t="s">
        <v>66</v>
      </c>
      <c r="E67" s="7" t="s">
        <v>17</v>
      </c>
      <c r="F67" s="9">
        <v>200</v>
      </c>
      <c r="G67" s="7" t="s">
        <v>18</v>
      </c>
      <c r="H67" s="22">
        <f t="shared" si="0"/>
        <v>540</v>
      </c>
      <c r="I67" s="22">
        <f t="shared" si="1"/>
        <v>360</v>
      </c>
    </row>
    <row r="68" spans="1:12" x14ac:dyDescent="0.25">
      <c r="A68" s="7" t="s">
        <v>13</v>
      </c>
      <c r="B68" s="10">
        <v>5000000</v>
      </c>
      <c r="C68" s="6" t="s">
        <v>14</v>
      </c>
      <c r="D68" s="23" t="s">
        <v>14</v>
      </c>
      <c r="E68" s="7" t="s">
        <v>17</v>
      </c>
      <c r="F68" s="9">
        <v>450</v>
      </c>
      <c r="G68" s="7" t="s">
        <v>18</v>
      </c>
      <c r="H68" s="22">
        <f t="shared" si="0"/>
        <v>1215</v>
      </c>
      <c r="I68" s="22">
        <f t="shared" si="1"/>
        <v>810</v>
      </c>
    </row>
    <row r="69" spans="1:12" ht="38.25" x14ac:dyDescent="0.25">
      <c r="A69" s="7" t="s">
        <v>13</v>
      </c>
      <c r="B69" s="10">
        <v>11855327</v>
      </c>
      <c r="C69" s="6" t="s">
        <v>14</v>
      </c>
      <c r="D69" s="29" t="s">
        <v>67</v>
      </c>
      <c r="E69" s="7" t="s">
        <v>17</v>
      </c>
      <c r="F69" s="9">
        <v>1852</v>
      </c>
      <c r="G69" s="7" t="s">
        <v>18</v>
      </c>
      <c r="H69" s="22">
        <f t="shared" si="0"/>
        <v>5000.3999999999996</v>
      </c>
      <c r="I69" s="22">
        <f t="shared" si="1"/>
        <v>3333.6000000000004</v>
      </c>
    </row>
    <row r="70" spans="1:12" s="24" customFormat="1" x14ac:dyDescent="0.25">
      <c r="B70" s="25">
        <f>SUM(B18:B69)</f>
        <v>63405327</v>
      </c>
      <c r="C70" s="26"/>
      <c r="D70" s="26"/>
      <c r="E70" s="26"/>
      <c r="F70" s="27">
        <f>SUM(F18:F69)</f>
        <v>10017</v>
      </c>
      <c r="G70" s="26"/>
      <c r="H70" s="27">
        <f>SUM(H18:H69)</f>
        <v>27045.9</v>
      </c>
      <c r="I70" s="27">
        <f>SUM(I18:I69)</f>
        <v>18030.599999999999</v>
      </c>
      <c r="L70" s="28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  <pageSetUpPr fitToPage="1"/>
  </sheetPr>
  <dimension ref="A1:M122"/>
  <sheetViews>
    <sheetView view="pageBreakPreview" zoomScaleNormal="100" zoomScaleSheetLayoutView="100" workbookViewId="0">
      <pane xSplit="1" ySplit="11" topLeftCell="B86" activePane="bottomRight" state="frozen"/>
      <selection pane="topRight" activeCell="B1" sqref="B1"/>
      <selection pane="bottomLeft" activeCell="A8" sqref="A8"/>
      <selection pane="bottomRight" activeCell="B117" sqref="B117"/>
    </sheetView>
  </sheetViews>
  <sheetFormatPr baseColWidth="10" defaultRowHeight="15" x14ac:dyDescent="0.25"/>
  <cols>
    <col min="1" max="1" width="38.42578125" style="1" customWidth="1"/>
    <col min="2" max="2" width="16.5703125" style="43" bestFit="1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1"/>
      <c r="B1" s="52"/>
      <c r="C1" s="51"/>
      <c r="D1" s="51"/>
      <c r="E1" s="51"/>
      <c r="F1" s="51"/>
      <c r="G1" s="53"/>
      <c r="H1" s="53"/>
      <c r="I1" s="53"/>
    </row>
    <row r="2" spans="1:13" customFormat="1" ht="18.75" customHeight="1" x14ac:dyDescent="0.35">
      <c r="A2" s="51"/>
      <c r="B2" s="110" t="s">
        <v>70</v>
      </c>
      <c r="C2" s="110"/>
      <c r="D2" s="110"/>
      <c r="E2" s="110"/>
      <c r="F2" s="110"/>
      <c r="G2" s="58" t="s">
        <v>81</v>
      </c>
      <c r="H2" s="54"/>
      <c r="I2" s="54"/>
    </row>
    <row r="3" spans="1:13" customFormat="1" ht="15" customHeight="1" x14ac:dyDescent="0.35">
      <c r="A3" s="51"/>
      <c r="B3" s="110"/>
      <c r="C3" s="110"/>
      <c r="D3" s="110"/>
      <c r="E3" s="110"/>
      <c r="F3" s="110"/>
      <c r="G3" s="58" t="s">
        <v>84</v>
      </c>
      <c r="H3" s="54"/>
      <c r="I3" s="54"/>
    </row>
    <row r="4" spans="1:13" customFormat="1" ht="15" customHeight="1" x14ac:dyDescent="0.35">
      <c r="A4" s="51"/>
      <c r="B4" s="110"/>
      <c r="C4" s="110"/>
      <c r="D4" s="110"/>
      <c r="E4" s="110"/>
      <c r="F4" s="110"/>
      <c r="G4" s="58" t="s">
        <v>613</v>
      </c>
      <c r="H4" s="54"/>
      <c r="I4" s="54"/>
    </row>
    <row r="5" spans="1:13" customFormat="1" ht="15" customHeight="1" x14ac:dyDescent="0.35">
      <c r="A5" s="51"/>
      <c r="B5" s="110"/>
      <c r="C5" s="110"/>
      <c r="D5" s="110"/>
      <c r="E5" s="110"/>
      <c r="F5" s="110"/>
      <c r="G5" s="53"/>
      <c r="H5" s="55"/>
      <c r="I5" s="55"/>
    </row>
    <row r="6" spans="1:13" ht="4.5" customHeight="1" x14ac:dyDescent="0.35">
      <c r="A6" s="44"/>
      <c r="B6" s="45"/>
      <c r="C6" s="46"/>
      <c r="D6" s="47"/>
      <c r="E6" s="48"/>
      <c r="F6" s="49"/>
      <c r="G6" s="45"/>
      <c r="H6" s="46"/>
      <c r="I6" s="44"/>
    </row>
    <row r="7" spans="1:13" x14ac:dyDescent="0.25">
      <c r="A7" s="102" t="s">
        <v>77</v>
      </c>
      <c r="B7" s="102"/>
      <c r="C7" s="102"/>
      <c r="D7" s="102"/>
      <c r="E7" s="102"/>
      <c r="F7" s="102"/>
      <c r="G7" s="102"/>
      <c r="H7" s="102"/>
      <c r="I7" s="102"/>
    </row>
    <row r="8" spans="1:13" x14ac:dyDescent="0.3">
      <c r="A8" s="111" t="s">
        <v>11</v>
      </c>
      <c r="B8" s="111"/>
      <c r="C8" s="111"/>
      <c r="D8" s="111"/>
      <c r="E8" s="111"/>
      <c r="F8" s="111"/>
      <c r="G8" s="111"/>
      <c r="H8" s="111"/>
      <c r="I8" s="111"/>
    </row>
    <row r="9" spans="1:13" ht="14.25" customHeight="1" x14ac:dyDescent="0.25">
      <c r="A9" s="56"/>
      <c r="B9" s="57"/>
      <c r="C9" s="56"/>
      <c r="D9" s="59"/>
      <c r="E9" s="59"/>
      <c r="F9" s="60" t="s">
        <v>5</v>
      </c>
      <c r="G9" s="112">
        <v>52508114</v>
      </c>
      <c r="H9" s="112"/>
      <c r="I9" s="112"/>
    </row>
    <row r="10" spans="1:13" ht="13.5" customHeight="1" x14ac:dyDescent="0.25">
      <c r="A10" s="113" t="s">
        <v>10</v>
      </c>
      <c r="B10" s="113" t="s">
        <v>9</v>
      </c>
      <c r="C10" s="115" t="s">
        <v>8</v>
      </c>
      <c r="D10" s="116"/>
      <c r="E10" s="117"/>
      <c r="F10" s="115" t="s">
        <v>3</v>
      </c>
      <c r="G10" s="117"/>
      <c r="H10" s="118" t="s">
        <v>4</v>
      </c>
      <c r="I10" s="119"/>
    </row>
    <row r="11" spans="1:13" x14ac:dyDescent="0.25">
      <c r="A11" s="114"/>
      <c r="B11" s="114"/>
      <c r="C11" s="50" t="s">
        <v>0</v>
      </c>
      <c r="D11" s="50" t="s">
        <v>1</v>
      </c>
      <c r="E11" s="50" t="s">
        <v>2</v>
      </c>
      <c r="F11" s="50" t="s">
        <v>75</v>
      </c>
      <c r="G11" s="50" t="s">
        <v>76</v>
      </c>
      <c r="H11" s="50" t="s">
        <v>6</v>
      </c>
      <c r="I11" s="50" t="s">
        <v>7</v>
      </c>
    </row>
    <row r="12" spans="1:13" x14ac:dyDescent="0.25">
      <c r="A12" s="61"/>
      <c r="B12" s="62"/>
      <c r="C12" s="63"/>
      <c r="D12" s="63"/>
      <c r="E12" s="63"/>
      <c r="F12" s="63"/>
      <c r="G12" s="63"/>
      <c r="H12" s="63"/>
      <c r="I12" s="63"/>
      <c r="J12" s="42"/>
      <c r="K12" s="42"/>
      <c r="L12" s="42"/>
      <c r="M12" s="42"/>
    </row>
    <row r="13" spans="1:13" ht="25.5" x14ac:dyDescent="0.25">
      <c r="A13" s="61" t="s">
        <v>85</v>
      </c>
      <c r="B13" s="62">
        <v>144802.8125</v>
      </c>
      <c r="C13" s="63" t="s">
        <v>14</v>
      </c>
      <c r="D13" s="63" t="s">
        <v>66</v>
      </c>
      <c r="E13" s="63" t="s">
        <v>66</v>
      </c>
      <c r="F13" s="63" t="s">
        <v>86</v>
      </c>
      <c r="G13" s="63">
        <v>824.5</v>
      </c>
      <c r="H13" s="63">
        <v>14</v>
      </c>
      <c r="I13" s="63">
        <v>15</v>
      </c>
      <c r="J13" s="42"/>
      <c r="K13" s="42"/>
      <c r="L13" s="42"/>
      <c r="M13" s="42"/>
    </row>
    <row r="14" spans="1:13" ht="38.25" x14ac:dyDescent="0.25">
      <c r="A14" s="61" t="s">
        <v>87</v>
      </c>
      <c r="B14" s="62">
        <v>90095.625</v>
      </c>
      <c r="C14" s="63" t="s">
        <v>14</v>
      </c>
      <c r="D14" s="63" t="s">
        <v>66</v>
      </c>
      <c r="E14" s="63" t="s">
        <v>66</v>
      </c>
      <c r="F14" s="63" t="s">
        <v>86</v>
      </c>
      <c r="G14" s="63">
        <v>513</v>
      </c>
      <c r="H14" s="63">
        <v>2</v>
      </c>
      <c r="I14" s="63">
        <v>3</v>
      </c>
      <c r="J14" s="42"/>
      <c r="K14" s="42"/>
      <c r="L14" s="42"/>
      <c r="M14" s="42"/>
    </row>
    <row r="15" spans="1:13" ht="25.5" x14ac:dyDescent="0.25">
      <c r="A15" s="61" t="s">
        <v>88</v>
      </c>
      <c r="B15" s="62">
        <v>52687.5</v>
      </c>
      <c r="C15" s="63" t="s">
        <v>14</v>
      </c>
      <c r="D15" s="63" t="s">
        <v>66</v>
      </c>
      <c r="E15" s="63" t="s">
        <v>66</v>
      </c>
      <c r="F15" s="63" t="s">
        <v>86</v>
      </c>
      <c r="G15" s="63">
        <v>300</v>
      </c>
      <c r="H15" s="63">
        <v>2</v>
      </c>
      <c r="I15" s="63">
        <v>3</v>
      </c>
    </row>
    <row r="16" spans="1:13" ht="38.25" x14ac:dyDescent="0.25">
      <c r="A16" s="61" t="s">
        <v>89</v>
      </c>
      <c r="B16" s="62">
        <v>303480</v>
      </c>
      <c r="C16" s="63" t="s">
        <v>14</v>
      </c>
      <c r="D16" s="63" t="s">
        <v>66</v>
      </c>
      <c r="E16" s="63" t="s">
        <v>66</v>
      </c>
      <c r="F16" s="63" t="s">
        <v>86</v>
      </c>
      <c r="G16" s="63">
        <v>1728</v>
      </c>
      <c r="H16" s="63">
        <v>20</v>
      </c>
      <c r="I16" s="63">
        <v>20</v>
      </c>
    </row>
    <row r="17" spans="1:9" ht="25.5" x14ac:dyDescent="0.25">
      <c r="A17" s="61" t="s">
        <v>90</v>
      </c>
      <c r="B17" s="62">
        <v>482968.75</v>
      </c>
      <c r="C17" s="63" t="s">
        <v>14</v>
      </c>
      <c r="D17" s="63" t="s">
        <v>66</v>
      </c>
      <c r="E17" s="63" t="s">
        <v>66</v>
      </c>
      <c r="F17" s="63" t="s">
        <v>86</v>
      </c>
      <c r="G17" s="63">
        <v>2750</v>
      </c>
      <c r="H17" s="63">
        <v>10</v>
      </c>
      <c r="I17" s="63">
        <v>10</v>
      </c>
    </row>
    <row r="18" spans="1:9" ht="25.5" x14ac:dyDescent="0.25">
      <c r="A18" s="61" t="s">
        <v>91</v>
      </c>
      <c r="B18" s="62">
        <v>1130146.875</v>
      </c>
      <c r="C18" s="63" t="s">
        <v>14</v>
      </c>
      <c r="D18" s="63" t="s">
        <v>66</v>
      </c>
      <c r="E18" s="63" t="s">
        <v>66</v>
      </c>
      <c r="F18" s="63" t="s">
        <v>86</v>
      </c>
      <c r="G18" s="63">
        <v>6435</v>
      </c>
      <c r="H18" s="63">
        <v>22</v>
      </c>
      <c r="I18" s="63">
        <v>23</v>
      </c>
    </row>
    <row r="19" spans="1:9" ht="25.5" x14ac:dyDescent="0.25">
      <c r="A19" s="61" t="s">
        <v>92</v>
      </c>
      <c r="B19" s="62">
        <v>614687.5</v>
      </c>
      <c r="C19" s="63" t="s">
        <v>14</v>
      </c>
      <c r="D19" s="63" t="s">
        <v>66</v>
      </c>
      <c r="E19" s="63" t="s">
        <v>66</v>
      </c>
      <c r="F19" s="63" t="s">
        <v>86</v>
      </c>
      <c r="G19" s="63">
        <v>3500</v>
      </c>
      <c r="H19" s="63">
        <v>21</v>
      </c>
      <c r="I19" s="63">
        <v>22</v>
      </c>
    </row>
    <row r="20" spans="1:9" ht="38.25" x14ac:dyDescent="0.25">
      <c r="A20" s="61" t="s">
        <v>93</v>
      </c>
      <c r="B20" s="62">
        <v>442575</v>
      </c>
      <c r="C20" s="63" t="s">
        <v>14</v>
      </c>
      <c r="D20" s="63" t="s">
        <v>66</v>
      </c>
      <c r="E20" s="63" t="s">
        <v>66</v>
      </c>
      <c r="F20" s="63" t="s">
        <v>86</v>
      </c>
      <c r="G20" s="63">
        <v>2520</v>
      </c>
      <c r="H20" s="63">
        <v>7</v>
      </c>
      <c r="I20" s="63">
        <v>7</v>
      </c>
    </row>
    <row r="21" spans="1:9" ht="25.5" x14ac:dyDescent="0.25">
      <c r="A21" s="61" t="s">
        <v>94</v>
      </c>
      <c r="B21" s="62">
        <v>224800</v>
      </c>
      <c r="C21" s="63" t="s">
        <v>14</v>
      </c>
      <c r="D21" s="63" t="s">
        <v>66</v>
      </c>
      <c r="E21" s="63" t="s">
        <v>66</v>
      </c>
      <c r="F21" s="63" t="s">
        <v>86</v>
      </c>
      <c r="G21" s="63">
        <v>1280</v>
      </c>
      <c r="H21" s="63">
        <v>2</v>
      </c>
      <c r="I21" s="63">
        <v>2</v>
      </c>
    </row>
    <row r="22" spans="1:9" ht="25.5" x14ac:dyDescent="0.25">
      <c r="A22" s="61" t="s">
        <v>95</v>
      </c>
      <c r="B22" s="62">
        <v>84300</v>
      </c>
      <c r="C22" s="63" t="s">
        <v>14</v>
      </c>
      <c r="D22" s="63" t="s">
        <v>66</v>
      </c>
      <c r="E22" s="63" t="s">
        <v>66</v>
      </c>
      <c r="F22" s="63" t="s">
        <v>86</v>
      </c>
      <c r="G22" s="63">
        <v>480</v>
      </c>
      <c r="H22" s="63">
        <v>4</v>
      </c>
      <c r="I22" s="63">
        <v>4</v>
      </c>
    </row>
    <row r="23" spans="1:9" ht="4.5" customHeight="1" x14ac:dyDescent="0.25">
      <c r="A23" s="61" t="s">
        <v>96</v>
      </c>
      <c r="B23" s="62">
        <v>142256.25</v>
      </c>
      <c r="C23" s="63" t="s">
        <v>14</v>
      </c>
      <c r="D23" s="63" t="s">
        <v>66</v>
      </c>
      <c r="E23" s="63" t="s">
        <v>66</v>
      </c>
      <c r="F23" s="63" t="s">
        <v>86</v>
      </c>
      <c r="G23" s="63">
        <v>810</v>
      </c>
      <c r="H23" s="63">
        <v>4</v>
      </c>
      <c r="I23" s="63">
        <v>5</v>
      </c>
    </row>
    <row r="24" spans="1:9" ht="25.5" x14ac:dyDescent="0.25">
      <c r="A24" s="61" t="s">
        <v>97</v>
      </c>
      <c r="B24" s="62">
        <v>131718.75</v>
      </c>
      <c r="C24" s="63" t="s">
        <v>14</v>
      </c>
      <c r="D24" s="63" t="s">
        <v>66</v>
      </c>
      <c r="E24" s="63" t="s">
        <v>66</v>
      </c>
      <c r="F24" s="63" t="s">
        <v>86</v>
      </c>
      <c r="G24" s="63">
        <v>750</v>
      </c>
      <c r="H24" s="63">
        <v>4</v>
      </c>
      <c r="I24" s="63">
        <v>5</v>
      </c>
    </row>
    <row r="25" spans="1:9" ht="25.5" x14ac:dyDescent="0.25">
      <c r="A25" s="61" t="s">
        <v>98</v>
      </c>
      <c r="B25" s="62">
        <v>147525</v>
      </c>
      <c r="C25" s="63" t="s">
        <v>14</v>
      </c>
      <c r="D25" s="63" t="s">
        <v>66</v>
      </c>
      <c r="E25" s="63" t="s">
        <v>66</v>
      </c>
      <c r="F25" s="63" t="s">
        <v>86</v>
      </c>
      <c r="G25" s="63">
        <v>840</v>
      </c>
      <c r="H25" s="63">
        <v>18</v>
      </c>
      <c r="I25" s="63">
        <v>18</v>
      </c>
    </row>
    <row r="26" spans="1:9" ht="25.5" x14ac:dyDescent="0.25">
      <c r="A26" s="61" t="s">
        <v>99</v>
      </c>
      <c r="B26" s="62">
        <v>344839.6875</v>
      </c>
      <c r="C26" s="63" t="s">
        <v>14</v>
      </c>
      <c r="D26" s="63" t="s">
        <v>66</v>
      </c>
      <c r="E26" s="63" t="s">
        <v>66</v>
      </c>
      <c r="F26" s="63" t="s">
        <v>86</v>
      </c>
      <c r="G26" s="63">
        <v>1963.5</v>
      </c>
      <c r="H26" s="63">
        <v>10</v>
      </c>
      <c r="I26" s="63">
        <v>10</v>
      </c>
    </row>
    <row r="27" spans="1:9" ht="25.5" x14ac:dyDescent="0.25">
      <c r="A27" s="61" t="s">
        <v>100</v>
      </c>
      <c r="B27" s="62">
        <v>47418.75</v>
      </c>
      <c r="C27" s="63" t="s">
        <v>14</v>
      </c>
      <c r="D27" s="63" t="s">
        <v>66</v>
      </c>
      <c r="E27" s="63" t="s">
        <v>66</v>
      </c>
      <c r="F27" s="63" t="s">
        <v>86</v>
      </c>
      <c r="G27" s="63">
        <v>270</v>
      </c>
      <c r="H27" s="63">
        <v>15</v>
      </c>
      <c r="I27" s="63">
        <v>15</v>
      </c>
    </row>
    <row r="28" spans="1:9" ht="25.5" x14ac:dyDescent="0.25">
      <c r="A28" s="61" t="s">
        <v>101</v>
      </c>
      <c r="B28" s="62">
        <v>479456.25</v>
      </c>
      <c r="C28" s="63" t="s">
        <v>14</v>
      </c>
      <c r="D28" s="63" t="s">
        <v>66</v>
      </c>
      <c r="E28" s="63" t="s">
        <v>66</v>
      </c>
      <c r="F28" s="63" t="s">
        <v>86</v>
      </c>
      <c r="G28" s="63">
        <v>2730</v>
      </c>
      <c r="H28" s="63">
        <v>5</v>
      </c>
      <c r="I28" s="63">
        <v>5</v>
      </c>
    </row>
    <row r="29" spans="1:9" ht="25.5" x14ac:dyDescent="0.25">
      <c r="A29" s="61" t="s">
        <v>102</v>
      </c>
      <c r="B29" s="62">
        <v>555414.0625</v>
      </c>
      <c r="C29" s="63" t="s">
        <v>14</v>
      </c>
      <c r="D29" s="63" t="s">
        <v>66</v>
      </c>
      <c r="E29" s="63" t="s">
        <v>66</v>
      </c>
      <c r="F29" s="63" t="s">
        <v>86</v>
      </c>
      <c r="G29" s="63">
        <v>3162.5</v>
      </c>
      <c r="H29" s="63">
        <v>7</v>
      </c>
      <c r="I29" s="63">
        <v>8</v>
      </c>
    </row>
    <row r="30" spans="1:9" ht="25.5" x14ac:dyDescent="0.25">
      <c r="A30" s="61" t="s">
        <v>103</v>
      </c>
      <c r="B30" s="62">
        <v>221287.5</v>
      </c>
      <c r="C30" s="63" t="s">
        <v>14</v>
      </c>
      <c r="D30" s="63" t="s">
        <v>66</v>
      </c>
      <c r="E30" s="63" t="s">
        <v>66</v>
      </c>
      <c r="F30" s="63" t="s">
        <v>86</v>
      </c>
      <c r="G30" s="63">
        <v>1260</v>
      </c>
      <c r="H30" s="63">
        <v>1</v>
      </c>
      <c r="I30" s="63">
        <v>1</v>
      </c>
    </row>
    <row r="31" spans="1:9" ht="25.5" x14ac:dyDescent="0.25">
      <c r="A31" s="61" t="s">
        <v>104</v>
      </c>
      <c r="B31" s="62">
        <v>421500</v>
      </c>
      <c r="C31" s="63" t="s">
        <v>14</v>
      </c>
      <c r="D31" s="63" t="s">
        <v>66</v>
      </c>
      <c r="E31" s="63" t="s">
        <v>66</v>
      </c>
      <c r="F31" s="63" t="s">
        <v>86</v>
      </c>
      <c r="G31" s="63">
        <v>2400</v>
      </c>
      <c r="H31" s="63">
        <v>3</v>
      </c>
      <c r="I31" s="63">
        <v>3</v>
      </c>
    </row>
    <row r="32" spans="1:9" ht="25.5" x14ac:dyDescent="0.25">
      <c r="A32" s="61" t="s">
        <v>105</v>
      </c>
      <c r="B32" s="62">
        <v>128381.875</v>
      </c>
      <c r="C32" s="63" t="s">
        <v>14</v>
      </c>
      <c r="D32" s="63" t="s">
        <v>66</v>
      </c>
      <c r="E32" s="63" t="s">
        <v>66</v>
      </c>
      <c r="F32" s="63" t="s">
        <v>86</v>
      </c>
      <c r="G32" s="63">
        <v>731</v>
      </c>
      <c r="H32" s="63">
        <v>2</v>
      </c>
      <c r="I32" s="63">
        <v>2</v>
      </c>
    </row>
    <row r="33" spans="1:9" ht="25.5" x14ac:dyDescent="0.25">
      <c r="A33" s="61" t="s">
        <v>106</v>
      </c>
      <c r="B33" s="62">
        <v>129611.25</v>
      </c>
      <c r="C33" s="63" t="s">
        <v>14</v>
      </c>
      <c r="D33" s="63" t="s">
        <v>66</v>
      </c>
      <c r="E33" s="63" t="s">
        <v>66</v>
      </c>
      <c r="F33" s="63" t="s">
        <v>86</v>
      </c>
      <c r="G33" s="63">
        <v>738</v>
      </c>
      <c r="H33" s="63">
        <v>2</v>
      </c>
      <c r="I33" s="63">
        <v>2</v>
      </c>
    </row>
    <row r="34" spans="1:9" ht="25.5" x14ac:dyDescent="0.25">
      <c r="A34" s="61" t="s">
        <v>107</v>
      </c>
      <c r="B34" s="62">
        <v>160170</v>
      </c>
      <c r="C34" s="63" t="s">
        <v>14</v>
      </c>
      <c r="D34" s="63" t="s">
        <v>66</v>
      </c>
      <c r="E34" s="63" t="s">
        <v>66</v>
      </c>
      <c r="F34" s="63" t="s">
        <v>86</v>
      </c>
      <c r="G34" s="63">
        <v>912</v>
      </c>
      <c r="H34" s="63">
        <v>3</v>
      </c>
      <c r="I34" s="63">
        <v>3</v>
      </c>
    </row>
    <row r="35" spans="1:9" ht="25.5" x14ac:dyDescent="0.25">
      <c r="A35" s="61" t="s">
        <v>108</v>
      </c>
      <c r="B35" s="62">
        <v>339834.375</v>
      </c>
      <c r="C35" s="63" t="s">
        <v>14</v>
      </c>
      <c r="D35" s="63" t="s">
        <v>66</v>
      </c>
      <c r="E35" s="63" t="s">
        <v>66</v>
      </c>
      <c r="F35" s="63" t="s">
        <v>86</v>
      </c>
      <c r="G35" s="63">
        <v>1935</v>
      </c>
      <c r="H35" s="63">
        <v>6</v>
      </c>
      <c r="I35" s="63">
        <v>6</v>
      </c>
    </row>
    <row r="36" spans="1:9" ht="25.5" x14ac:dyDescent="0.25">
      <c r="A36" s="61" t="s">
        <v>109</v>
      </c>
      <c r="B36" s="62">
        <v>165526.5625</v>
      </c>
      <c r="C36" s="63" t="s">
        <v>14</v>
      </c>
      <c r="D36" s="63" t="s">
        <v>66</v>
      </c>
      <c r="E36" s="63" t="s">
        <v>66</v>
      </c>
      <c r="F36" s="63" t="s">
        <v>86</v>
      </c>
      <c r="G36" s="63">
        <v>942.5</v>
      </c>
      <c r="H36" s="63">
        <v>5</v>
      </c>
      <c r="I36" s="63">
        <v>5</v>
      </c>
    </row>
    <row r="37" spans="1:9" ht="25.5" x14ac:dyDescent="0.25">
      <c r="A37" s="61" t="s">
        <v>110</v>
      </c>
      <c r="B37" s="62">
        <v>158062.5</v>
      </c>
      <c r="C37" s="63" t="s">
        <v>14</v>
      </c>
      <c r="D37" s="63" t="s">
        <v>66</v>
      </c>
      <c r="E37" s="63" t="s">
        <v>66</v>
      </c>
      <c r="F37" s="63" t="s">
        <v>86</v>
      </c>
      <c r="G37" s="63">
        <v>900</v>
      </c>
      <c r="H37" s="63">
        <v>4</v>
      </c>
      <c r="I37" s="63">
        <v>5</v>
      </c>
    </row>
    <row r="38" spans="1:9" ht="25.5" x14ac:dyDescent="0.25">
      <c r="A38" s="61" t="s">
        <v>111</v>
      </c>
      <c r="B38" s="62">
        <v>105375</v>
      </c>
      <c r="C38" s="63" t="s">
        <v>14</v>
      </c>
      <c r="D38" s="63" t="s">
        <v>66</v>
      </c>
      <c r="E38" s="63" t="s">
        <v>66</v>
      </c>
      <c r="F38" s="63" t="s">
        <v>86</v>
      </c>
      <c r="G38" s="63">
        <v>600</v>
      </c>
      <c r="H38" s="63">
        <v>9</v>
      </c>
      <c r="I38" s="63">
        <v>9</v>
      </c>
    </row>
    <row r="39" spans="1:9" ht="25.5" x14ac:dyDescent="0.25">
      <c r="A39" s="61" t="s">
        <v>112</v>
      </c>
      <c r="B39" s="62">
        <v>216896.875</v>
      </c>
      <c r="C39" s="63" t="s">
        <v>14</v>
      </c>
      <c r="D39" s="63" t="s">
        <v>66</v>
      </c>
      <c r="E39" s="63" t="s">
        <v>66</v>
      </c>
      <c r="F39" s="63" t="s">
        <v>86</v>
      </c>
      <c r="G39" s="63">
        <v>1235</v>
      </c>
      <c r="H39" s="63">
        <v>12</v>
      </c>
      <c r="I39" s="63">
        <v>13</v>
      </c>
    </row>
    <row r="40" spans="1:9" ht="25.5" x14ac:dyDescent="0.25">
      <c r="A40" s="61" t="s">
        <v>113</v>
      </c>
      <c r="B40" s="62">
        <v>164385</v>
      </c>
      <c r="C40" s="63" t="s">
        <v>14</v>
      </c>
      <c r="D40" s="63" t="s">
        <v>66</v>
      </c>
      <c r="E40" s="63" t="s">
        <v>66</v>
      </c>
      <c r="F40" s="63" t="s">
        <v>86</v>
      </c>
      <c r="G40" s="63">
        <v>936</v>
      </c>
      <c r="H40" s="63">
        <v>6</v>
      </c>
      <c r="I40" s="63">
        <v>7</v>
      </c>
    </row>
    <row r="41" spans="1:9" ht="25.5" x14ac:dyDescent="0.25">
      <c r="A41" s="61" t="s">
        <v>114</v>
      </c>
      <c r="B41" s="62">
        <v>221287.5</v>
      </c>
      <c r="C41" s="63" t="s">
        <v>14</v>
      </c>
      <c r="D41" s="63" t="s">
        <v>66</v>
      </c>
      <c r="E41" s="63" t="s">
        <v>66</v>
      </c>
      <c r="F41" s="63" t="s">
        <v>86</v>
      </c>
      <c r="G41" s="63">
        <v>1260</v>
      </c>
      <c r="H41" s="63">
        <v>8</v>
      </c>
      <c r="I41" s="63">
        <v>9</v>
      </c>
    </row>
    <row r="42" spans="1:9" ht="25.5" x14ac:dyDescent="0.25">
      <c r="A42" s="61" t="s">
        <v>115</v>
      </c>
      <c r="B42" s="62">
        <v>507556.25</v>
      </c>
      <c r="C42" s="63" t="s">
        <v>14</v>
      </c>
      <c r="D42" s="63" t="s">
        <v>66</v>
      </c>
      <c r="E42" s="63" t="s">
        <v>66</v>
      </c>
      <c r="F42" s="63" t="s">
        <v>86</v>
      </c>
      <c r="G42" s="63">
        <v>2890</v>
      </c>
      <c r="H42" s="63">
        <v>16</v>
      </c>
      <c r="I42" s="63">
        <v>16</v>
      </c>
    </row>
    <row r="43" spans="1:9" ht="25.5" x14ac:dyDescent="0.25">
      <c r="A43" s="61" t="s">
        <v>116</v>
      </c>
      <c r="B43" s="62">
        <v>295050</v>
      </c>
      <c r="C43" s="63" t="s">
        <v>14</v>
      </c>
      <c r="D43" s="63" t="s">
        <v>66</v>
      </c>
      <c r="E43" s="63" t="s">
        <v>66</v>
      </c>
      <c r="F43" s="63" t="s">
        <v>86</v>
      </c>
      <c r="G43" s="63">
        <v>1680</v>
      </c>
      <c r="H43" s="63">
        <v>4</v>
      </c>
      <c r="I43" s="63">
        <v>4</v>
      </c>
    </row>
    <row r="44" spans="1:9" ht="25.5" x14ac:dyDescent="0.25">
      <c r="A44" s="61" t="s">
        <v>117</v>
      </c>
      <c r="B44" s="62">
        <v>635938.125</v>
      </c>
      <c r="C44" s="63" t="s">
        <v>14</v>
      </c>
      <c r="D44" s="63" t="s">
        <v>66</v>
      </c>
      <c r="E44" s="63" t="s">
        <v>80</v>
      </c>
      <c r="F44" s="63" t="s">
        <v>86</v>
      </c>
      <c r="G44" s="63">
        <v>3621</v>
      </c>
      <c r="H44" s="63">
        <v>6</v>
      </c>
      <c r="I44" s="63">
        <v>7</v>
      </c>
    </row>
    <row r="45" spans="1:9" ht="25.5" x14ac:dyDescent="0.25">
      <c r="A45" s="61" t="s">
        <v>118</v>
      </c>
      <c r="B45" s="62">
        <v>90885.9375</v>
      </c>
      <c r="C45" s="63" t="s">
        <v>14</v>
      </c>
      <c r="D45" s="63" t="s">
        <v>66</v>
      </c>
      <c r="E45" s="63" t="s">
        <v>80</v>
      </c>
      <c r="F45" s="63" t="s">
        <v>86</v>
      </c>
      <c r="G45" s="63">
        <v>517.5</v>
      </c>
      <c r="H45" s="63">
        <v>3</v>
      </c>
      <c r="I45" s="63">
        <v>4</v>
      </c>
    </row>
    <row r="46" spans="1:9" ht="25.5" x14ac:dyDescent="0.25">
      <c r="A46" s="61" t="s">
        <v>119</v>
      </c>
      <c r="B46" s="62">
        <v>289781.25</v>
      </c>
      <c r="C46" s="63" t="s">
        <v>14</v>
      </c>
      <c r="D46" s="63" t="s">
        <v>66</v>
      </c>
      <c r="E46" s="63" t="s">
        <v>80</v>
      </c>
      <c r="F46" s="63" t="s">
        <v>86</v>
      </c>
      <c r="G46" s="63">
        <v>1650</v>
      </c>
      <c r="H46" s="63">
        <v>5</v>
      </c>
      <c r="I46" s="63">
        <v>5</v>
      </c>
    </row>
    <row r="47" spans="1:9" ht="25.5" x14ac:dyDescent="0.25">
      <c r="A47" s="61" t="s">
        <v>120</v>
      </c>
      <c r="B47" s="62">
        <v>179488.75</v>
      </c>
      <c r="C47" s="63" t="s">
        <v>14</v>
      </c>
      <c r="D47" s="63" t="s">
        <v>66</v>
      </c>
      <c r="E47" s="63" t="s">
        <v>80</v>
      </c>
      <c r="F47" s="63" t="s">
        <v>86</v>
      </c>
      <c r="G47" s="63">
        <v>1022</v>
      </c>
      <c r="H47" s="63">
        <v>3</v>
      </c>
      <c r="I47" s="63">
        <v>3</v>
      </c>
    </row>
    <row r="48" spans="1:9" ht="25.5" x14ac:dyDescent="0.25">
      <c r="A48" s="61" t="s">
        <v>121</v>
      </c>
      <c r="B48" s="62">
        <v>104496.875</v>
      </c>
      <c r="C48" s="63" t="s">
        <v>14</v>
      </c>
      <c r="D48" s="63" t="s">
        <v>66</v>
      </c>
      <c r="E48" s="63" t="s">
        <v>80</v>
      </c>
      <c r="F48" s="63" t="s">
        <v>86</v>
      </c>
      <c r="G48" s="63">
        <v>595</v>
      </c>
      <c r="H48" s="63">
        <v>3</v>
      </c>
      <c r="I48" s="63">
        <v>4</v>
      </c>
    </row>
    <row r="49" spans="1:9" ht="25.5" x14ac:dyDescent="0.25">
      <c r="A49" s="61" t="s">
        <v>122</v>
      </c>
      <c r="B49" s="62">
        <v>288025</v>
      </c>
      <c r="C49" s="63" t="s">
        <v>14</v>
      </c>
      <c r="D49" s="63" t="s">
        <v>66</v>
      </c>
      <c r="E49" s="63" t="s">
        <v>80</v>
      </c>
      <c r="F49" s="63" t="s">
        <v>86</v>
      </c>
      <c r="G49" s="63">
        <v>1640</v>
      </c>
      <c r="H49" s="63">
        <v>4</v>
      </c>
      <c r="I49" s="63">
        <v>4</v>
      </c>
    </row>
    <row r="50" spans="1:9" ht="25.5" x14ac:dyDescent="0.25">
      <c r="A50" s="61" t="s">
        <v>113</v>
      </c>
      <c r="B50" s="62">
        <v>515020.3125</v>
      </c>
      <c r="C50" s="63" t="s">
        <v>14</v>
      </c>
      <c r="D50" s="63" t="s">
        <v>66</v>
      </c>
      <c r="E50" s="63" t="s">
        <v>80</v>
      </c>
      <c r="F50" s="63" t="s">
        <v>86</v>
      </c>
      <c r="G50" s="63">
        <v>2932.5</v>
      </c>
      <c r="H50" s="63">
        <v>10</v>
      </c>
      <c r="I50" s="63">
        <v>10</v>
      </c>
    </row>
    <row r="51" spans="1:9" ht="25.5" x14ac:dyDescent="0.25">
      <c r="A51" s="61" t="s">
        <v>104</v>
      </c>
      <c r="B51" s="62">
        <v>328418.75</v>
      </c>
      <c r="C51" s="63" t="s">
        <v>14</v>
      </c>
      <c r="D51" s="63" t="s">
        <v>66</v>
      </c>
      <c r="E51" s="63" t="s">
        <v>80</v>
      </c>
      <c r="F51" s="63" t="s">
        <v>86</v>
      </c>
      <c r="G51" s="63">
        <v>1870</v>
      </c>
      <c r="H51" s="63">
        <v>6</v>
      </c>
      <c r="I51" s="63">
        <v>6</v>
      </c>
    </row>
    <row r="52" spans="1:9" ht="76.5" x14ac:dyDescent="0.25">
      <c r="A52" s="61" t="s">
        <v>124</v>
      </c>
      <c r="B52" s="62">
        <v>1467023.43</v>
      </c>
      <c r="C52" s="63" t="s">
        <v>14</v>
      </c>
      <c r="D52" s="63" t="s">
        <v>152</v>
      </c>
      <c r="E52" s="63" t="s">
        <v>153</v>
      </c>
      <c r="F52" s="63" t="s">
        <v>86</v>
      </c>
      <c r="G52" s="63">
        <v>5172.4324324324316</v>
      </c>
      <c r="H52" s="63">
        <v>7</v>
      </c>
      <c r="I52" s="63">
        <v>23</v>
      </c>
    </row>
    <row r="53" spans="1:9" ht="89.25" x14ac:dyDescent="0.25">
      <c r="A53" s="61" t="s">
        <v>125</v>
      </c>
      <c r="B53" s="62">
        <v>2711407.46</v>
      </c>
      <c r="C53" s="63" t="s">
        <v>14</v>
      </c>
      <c r="D53" s="63" t="s">
        <v>31</v>
      </c>
      <c r="E53" s="63" t="s">
        <v>154</v>
      </c>
      <c r="F53" s="63" t="s">
        <v>86</v>
      </c>
      <c r="G53" s="63">
        <v>10813.108108108107</v>
      </c>
      <c r="H53" s="63">
        <v>34</v>
      </c>
      <c r="I53" s="63">
        <v>35</v>
      </c>
    </row>
    <row r="54" spans="1:9" ht="89.25" x14ac:dyDescent="0.25">
      <c r="A54" s="61" t="s">
        <v>126</v>
      </c>
      <c r="B54" s="62">
        <v>223236.58</v>
      </c>
      <c r="C54" s="63" t="s">
        <v>14</v>
      </c>
      <c r="D54" s="63" t="s">
        <v>31</v>
      </c>
      <c r="E54" s="63" t="s">
        <v>154</v>
      </c>
      <c r="F54" s="63" t="s">
        <v>86</v>
      </c>
      <c r="G54" s="63">
        <v>890.27027027027009</v>
      </c>
      <c r="H54" s="63">
        <v>6</v>
      </c>
      <c r="I54" s="63">
        <v>6</v>
      </c>
    </row>
    <row r="55" spans="1:9" ht="102" x14ac:dyDescent="0.25">
      <c r="A55" s="61" t="s">
        <v>127</v>
      </c>
      <c r="B55" s="62">
        <v>2828888.75</v>
      </c>
      <c r="C55" s="63" t="s">
        <v>14</v>
      </c>
      <c r="D55" s="63" t="s">
        <v>31</v>
      </c>
      <c r="E55" s="63" t="s">
        <v>154</v>
      </c>
      <c r="F55" s="63" t="s">
        <v>86</v>
      </c>
      <c r="G55" s="63">
        <v>11281.621621621622</v>
      </c>
      <c r="H55" s="63">
        <v>59</v>
      </c>
      <c r="I55" s="63">
        <v>61</v>
      </c>
    </row>
    <row r="56" spans="1:9" ht="102" x14ac:dyDescent="0.25">
      <c r="A56" s="61" t="s">
        <v>128</v>
      </c>
      <c r="B56" s="62">
        <v>4910041.63</v>
      </c>
      <c r="C56" s="63" t="s">
        <v>14</v>
      </c>
      <c r="D56" s="63" t="s">
        <v>31</v>
      </c>
      <c r="E56" s="63" t="s">
        <v>154</v>
      </c>
      <c r="F56" s="63" t="s">
        <v>86</v>
      </c>
      <c r="G56" s="63">
        <v>19580.675675675673</v>
      </c>
      <c r="H56" s="63">
        <v>55</v>
      </c>
      <c r="I56" s="63">
        <v>55</v>
      </c>
    </row>
    <row r="57" spans="1:9" ht="76.5" x14ac:dyDescent="0.25">
      <c r="A57" s="61" t="s">
        <v>129</v>
      </c>
      <c r="B57" s="62">
        <v>1224177.28</v>
      </c>
      <c r="C57" s="63" t="s">
        <v>14</v>
      </c>
      <c r="D57" s="63" t="s">
        <v>31</v>
      </c>
      <c r="E57" s="63" t="s">
        <v>154</v>
      </c>
      <c r="F57" s="63" t="s">
        <v>86</v>
      </c>
      <c r="G57" s="63">
        <v>4882.0270270270266</v>
      </c>
      <c r="H57" s="63">
        <v>3</v>
      </c>
      <c r="I57" s="63">
        <v>5</v>
      </c>
    </row>
    <row r="58" spans="1:9" ht="89.25" x14ac:dyDescent="0.25">
      <c r="A58" s="61" t="s">
        <v>130</v>
      </c>
      <c r="B58" s="62">
        <v>649348.22</v>
      </c>
      <c r="C58" s="63" t="s">
        <v>14</v>
      </c>
      <c r="D58" s="63" t="s">
        <v>31</v>
      </c>
      <c r="E58" s="63" t="s">
        <v>154</v>
      </c>
      <c r="F58" s="63" t="s">
        <v>86</v>
      </c>
      <c r="G58" s="63">
        <v>2589.7297297297291</v>
      </c>
      <c r="H58" s="63">
        <v>5</v>
      </c>
      <c r="I58" s="63">
        <v>5</v>
      </c>
    </row>
    <row r="59" spans="1:9" ht="63.75" x14ac:dyDescent="0.25">
      <c r="A59" s="61" t="s">
        <v>131</v>
      </c>
      <c r="B59" s="62">
        <v>777092.82</v>
      </c>
      <c r="C59" s="63" t="s">
        <v>14</v>
      </c>
      <c r="D59" s="63" t="s">
        <v>31</v>
      </c>
      <c r="E59" s="63" t="s">
        <v>155</v>
      </c>
      <c r="F59" s="63" t="s">
        <v>86</v>
      </c>
      <c r="G59" s="63">
        <v>3099.0540540540537</v>
      </c>
      <c r="H59" s="63">
        <v>10</v>
      </c>
      <c r="I59" s="63">
        <v>10</v>
      </c>
    </row>
    <row r="60" spans="1:9" ht="76.5" x14ac:dyDescent="0.25">
      <c r="A60" s="61" t="s">
        <v>132</v>
      </c>
      <c r="B60" s="62">
        <v>4736363.28</v>
      </c>
      <c r="C60" s="63" t="s">
        <v>14</v>
      </c>
      <c r="D60" s="63" t="s">
        <v>31</v>
      </c>
      <c r="E60" s="63" t="s">
        <v>156</v>
      </c>
      <c r="F60" s="63" t="s">
        <v>86</v>
      </c>
      <c r="G60" s="63">
        <v>18888.648648648646</v>
      </c>
      <c r="H60" s="63">
        <v>10</v>
      </c>
      <c r="I60" s="63">
        <v>10</v>
      </c>
    </row>
    <row r="61" spans="1:9" ht="89.25" x14ac:dyDescent="0.25">
      <c r="A61" s="61" t="s">
        <v>133</v>
      </c>
      <c r="B61" s="62">
        <v>517159.41</v>
      </c>
      <c r="C61" s="63" t="s">
        <v>14</v>
      </c>
      <c r="D61" s="63" t="s">
        <v>31</v>
      </c>
      <c r="E61" s="63" t="s">
        <v>31</v>
      </c>
      <c r="F61" s="63" t="s">
        <v>86</v>
      </c>
      <c r="G61" s="63">
        <v>1903.1081081081081</v>
      </c>
      <c r="H61" s="63">
        <v>3</v>
      </c>
      <c r="I61" s="63">
        <v>3</v>
      </c>
    </row>
    <row r="62" spans="1:9" ht="89.25" x14ac:dyDescent="0.25">
      <c r="A62" s="61" t="s">
        <v>134</v>
      </c>
      <c r="B62" s="62">
        <v>302350.71999999997</v>
      </c>
      <c r="C62" s="63" t="s">
        <v>14</v>
      </c>
      <c r="D62" s="63" t="s">
        <v>31</v>
      </c>
      <c r="E62" s="63" t="s">
        <v>154</v>
      </c>
      <c r="F62" s="63" t="s">
        <v>86</v>
      </c>
      <c r="G62" s="63">
        <v>1070.9459459459458</v>
      </c>
      <c r="H62" s="63">
        <v>25</v>
      </c>
      <c r="I62" s="63">
        <v>25</v>
      </c>
    </row>
    <row r="63" spans="1:9" ht="63.75" x14ac:dyDescent="0.25">
      <c r="A63" s="61" t="s">
        <v>135</v>
      </c>
      <c r="B63" s="62">
        <v>1067918.56</v>
      </c>
      <c r="C63" s="63" t="s">
        <v>14</v>
      </c>
      <c r="D63" s="63" t="s">
        <v>61</v>
      </c>
      <c r="E63" s="63" t="s">
        <v>17</v>
      </c>
      <c r="F63" s="63" t="s">
        <v>86</v>
      </c>
      <c r="G63" s="63">
        <v>3765.27027027027</v>
      </c>
      <c r="H63" s="63">
        <v>14</v>
      </c>
      <c r="I63" s="63">
        <v>15</v>
      </c>
    </row>
    <row r="64" spans="1:9" ht="76.5" x14ac:dyDescent="0.25">
      <c r="A64" s="61" t="s">
        <v>614</v>
      </c>
      <c r="B64" s="62">
        <v>470968.05</v>
      </c>
      <c r="C64" s="63" t="s">
        <v>14</v>
      </c>
      <c r="D64" s="63" t="s">
        <v>14</v>
      </c>
      <c r="E64" s="63" t="s">
        <v>14</v>
      </c>
      <c r="F64" s="63" t="s">
        <v>615</v>
      </c>
      <c r="G64" s="63" t="s">
        <v>616</v>
      </c>
      <c r="H64" s="63">
        <v>10</v>
      </c>
      <c r="I64" s="63">
        <v>10</v>
      </c>
    </row>
    <row r="65" spans="1:9" ht="89.25" x14ac:dyDescent="0.25">
      <c r="A65" s="61" t="s">
        <v>617</v>
      </c>
      <c r="B65" s="62">
        <v>1152911.28</v>
      </c>
      <c r="C65" s="63" t="s">
        <v>14</v>
      </c>
      <c r="D65" s="63" t="s">
        <v>14</v>
      </c>
      <c r="E65" s="63" t="s">
        <v>14</v>
      </c>
      <c r="F65" s="63" t="s">
        <v>615</v>
      </c>
      <c r="G65" s="63" t="s">
        <v>618</v>
      </c>
      <c r="H65" s="63">
        <v>14</v>
      </c>
      <c r="I65" s="63">
        <v>25</v>
      </c>
    </row>
    <row r="66" spans="1:9" ht="89.25" x14ac:dyDescent="0.25">
      <c r="A66" s="61" t="s">
        <v>619</v>
      </c>
      <c r="B66" s="62">
        <v>608440.78</v>
      </c>
      <c r="C66" s="63" t="s">
        <v>14</v>
      </c>
      <c r="D66" s="63" t="s">
        <v>14</v>
      </c>
      <c r="E66" s="63" t="s">
        <v>14</v>
      </c>
      <c r="F66" s="63" t="s">
        <v>615</v>
      </c>
      <c r="G66" s="63" t="s">
        <v>620</v>
      </c>
      <c r="H66" s="63">
        <v>14</v>
      </c>
      <c r="I66" s="63">
        <v>18</v>
      </c>
    </row>
    <row r="67" spans="1:9" ht="76.5" x14ac:dyDescent="0.25">
      <c r="A67" s="61" t="s">
        <v>621</v>
      </c>
      <c r="B67" s="62">
        <v>1092387.2999999998</v>
      </c>
      <c r="C67" s="63" t="s">
        <v>14</v>
      </c>
      <c r="D67" s="63" t="s">
        <v>14</v>
      </c>
      <c r="E67" s="63" t="s">
        <v>14</v>
      </c>
      <c r="F67" s="63" t="s">
        <v>615</v>
      </c>
      <c r="G67" s="63" t="s">
        <v>622</v>
      </c>
      <c r="H67" s="63">
        <v>25</v>
      </c>
      <c r="I67" s="63">
        <v>25</v>
      </c>
    </row>
    <row r="68" spans="1:9" ht="76.5" x14ac:dyDescent="0.25">
      <c r="A68" s="61" t="s">
        <v>623</v>
      </c>
      <c r="B68" s="62">
        <v>1516005.3599999999</v>
      </c>
      <c r="C68" s="63" t="s">
        <v>14</v>
      </c>
      <c r="D68" s="63" t="s">
        <v>14</v>
      </c>
      <c r="E68" s="63" t="s">
        <v>14</v>
      </c>
      <c r="F68" s="63" t="s">
        <v>615</v>
      </c>
      <c r="G68" s="63" t="s">
        <v>624</v>
      </c>
      <c r="H68" s="63">
        <v>20</v>
      </c>
      <c r="I68" s="63">
        <v>32</v>
      </c>
    </row>
    <row r="69" spans="1:9" ht="76.5" x14ac:dyDescent="0.25">
      <c r="A69" s="61" t="s">
        <v>625</v>
      </c>
      <c r="B69" s="62">
        <v>712805.16</v>
      </c>
      <c r="C69" s="63" t="s">
        <v>14</v>
      </c>
      <c r="D69" s="63" t="s">
        <v>14</v>
      </c>
      <c r="E69" s="63" t="s">
        <v>14</v>
      </c>
      <c r="F69" s="63" t="s">
        <v>615</v>
      </c>
      <c r="G69" s="63" t="s">
        <v>626</v>
      </c>
      <c r="H69" s="63">
        <v>12</v>
      </c>
      <c r="I69" s="63">
        <v>14</v>
      </c>
    </row>
    <row r="70" spans="1:9" ht="76.5" x14ac:dyDescent="0.25">
      <c r="A70" s="61" t="s">
        <v>627</v>
      </c>
      <c r="B70" s="62">
        <v>1581679.29</v>
      </c>
      <c r="C70" s="63" t="s">
        <v>14</v>
      </c>
      <c r="D70" s="63" t="s">
        <v>14</v>
      </c>
      <c r="E70" s="63" t="s">
        <v>14</v>
      </c>
      <c r="F70" s="63" t="s">
        <v>615</v>
      </c>
      <c r="G70" s="63" t="s">
        <v>628</v>
      </c>
      <c r="H70" s="63">
        <v>30</v>
      </c>
      <c r="I70" s="63">
        <v>32</v>
      </c>
    </row>
    <row r="71" spans="1:9" ht="76.5" x14ac:dyDescent="0.25">
      <c r="A71" s="61" t="s">
        <v>629</v>
      </c>
      <c r="B71" s="62">
        <v>1930433.87</v>
      </c>
      <c r="C71" s="63" t="s">
        <v>14</v>
      </c>
      <c r="D71" s="63" t="s">
        <v>14</v>
      </c>
      <c r="E71" s="63" t="s">
        <v>14</v>
      </c>
      <c r="F71" s="63" t="s">
        <v>615</v>
      </c>
      <c r="G71" s="63" t="s">
        <v>630</v>
      </c>
      <c r="H71" s="63">
        <v>46</v>
      </c>
      <c r="I71" s="63">
        <v>52</v>
      </c>
    </row>
    <row r="72" spans="1:9" ht="76.5" x14ac:dyDescent="0.25">
      <c r="A72" s="61" t="s">
        <v>631</v>
      </c>
      <c r="B72" s="62">
        <v>240746.45</v>
      </c>
      <c r="C72" s="63" t="s">
        <v>14</v>
      </c>
      <c r="D72" s="63" t="s">
        <v>14</v>
      </c>
      <c r="E72" s="63" t="s">
        <v>14</v>
      </c>
      <c r="F72" s="63" t="s">
        <v>615</v>
      </c>
      <c r="G72" s="63" t="s">
        <v>632</v>
      </c>
      <c r="H72" s="63">
        <v>5</v>
      </c>
      <c r="I72" s="63">
        <v>5</v>
      </c>
    </row>
    <row r="73" spans="1:9" ht="76.5" x14ac:dyDescent="0.25">
      <c r="A73" s="61" t="s">
        <v>633</v>
      </c>
      <c r="B73" s="62">
        <v>588344.12</v>
      </c>
      <c r="C73" s="63" t="s">
        <v>14</v>
      </c>
      <c r="D73" s="63" t="s">
        <v>14</v>
      </c>
      <c r="E73" s="63" t="s">
        <v>14</v>
      </c>
      <c r="F73" s="63" t="s">
        <v>615</v>
      </c>
      <c r="G73" s="63" t="s">
        <v>634</v>
      </c>
      <c r="H73" s="63">
        <v>14</v>
      </c>
      <c r="I73" s="63">
        <v>17</v>
      </c>
    </row>
    <row r="74" spans="1:9" ht="76.5" x14ac:dyDescent="0.25">
      <c r="A74" s="61" t="s">
        <v>635</v>
      </c>
      <c r="B74" s="62">
        <v>103371.39</v>
      </c>
      <c r="C74" s="63" t="s">
        <v>14</v>
      </c>
      <c r="D74" s="63" t="s">
        <v>14</v>
      </c>
      <c r="E74" s="63" t="s">
        <v>14</v>
      </c>
      <c r="F74" s="63" t="s">
        <v>615</v>
      </c>
      <c r="G74" s="63">
        <v>26.97</v>
      </c>
      <c r="H74" s="63">
        <v>3</v>
      </c>
      <c r="I74" s="63">
        <v>1</v>
      </c>
    </row>
    <row r="75" spans="1:9" ht="76.5" x14ac:dyDescent="0.25">
      <c r="A75" s="61" t="s">
        <v>136</v>
      </c>
      <c r="B75" s="62">
        <v>703052.35</v>
      </c>
      <c r="C75" s="63" t="s">
        <v>14</v>
      </c>
      <c r="D75" s="63" t="s">
        <v>58</v>
      </c>
      <c r="E75" s="63" t="s">
        <v>58</v>
      </c>
      <c r="F75" s="63" t="s">
        <v>86</v>
      </c>
      <c r="G75" s="63">
        <v>2803.7837837837833</v>
      </c>
      <c r="H75" s="63">
        <v>18</v>
      </c>
      <c r="I75" s="63">
        <v>16</v>
      </c>
    </row>
    <row r="76" spans="1:9" ht="76.5" x14ac:dyDescent="0.25">
      <c r="A76" s="61" t="s">
        <v>137</v>
      </c>
      <c r="B76" s="62">
        <v>1998968.54</v>
      </c>
      <c r="C76" s="63" t="s">
        <v>14</v>
      </c>
      <c r="D76" s="63" t="s">
        <v>58</v>
      </c>
      <c r="E76" s="63" t="s">
        <v>58</v>
      </c>
      <c r="F76" s="63" t="s">
        <v>86</v>
      </c>
      <c r="G76" s="63">
        <v>7971.8918918918907</v>
      </c>
      <c r="H76" s="63">
        <v>27</v>
      </c>
      <c r="I76" s="63">
        <v>30</v>
      </c>
    </row>
    <row r="77" spans="1:9" ht="76.5" x14ac:dyDescent="0.25">
      <c r="A77" s="61" t="s">
        <v>138</v>
      </c>
      <c r="B77" s="62">
        <v>285644.40000000002</v>
      </c>
      <c r="C77" s="63" t="s">
        <v>14</v>
      </c>
      <c r="D77" s="63" t="s">
        <v>58</v>
      </c>
      <c r="E77" s="63" t="s">
        <v>58</v>
      </c>
      <c r="F77" s="63" t="s">
        <v>86</v>
      </c>
      <c r="G77" s="63">
        <v>1157.1621621621621</v>
      </c>
      <c r="H77" s="63">
        <v>5</v>
      </c>
      <c r="I77" s="63">
        <v>5</v>
      </c>
    </row>
    <row r="78" spans="1:9" ht="63.75" x14ac:dyDescent="0.25">
      <c r="A78" s="61" t="s">
        <v>139</v>
      </c>
      <c r="B78" s="62">
        <v>873473.14</v>
      </c>
      <c r="C78" s="63" t="s">
        <v>14</v>
      </c>
      <c r="D78" s="63" t="s">
        <v>58</v>
      </c>
      <c r="E78" s="63" t="s">
        <v>157</v>
      </c>
      <c r="F78" s="63" t="s">
        <v>86</v>
      </c>
      <c r="G78" s="63">
        <v>3093.9189189189183</v>
      </c>
      <c r="H78" s="63">
        <v>14</v>
      </c>
      <c r="I78" s="63">
        <v>13</v>
      </c>
    </row>
    <row r="79" spans="1:9" ht="76.5" x14ac:dyDescent="0.25">
      <c r="A79" s="61" t="s">
        <v>140</v>
      </c>
      <c r="B79" s="62">
        <v>806901.25</v>
      </c>
      <c r="C79" s="63" t="s">
        <v>14</v>
      </c>
      <c r="D79" s="63" t="s">
        <v>58</v>
      </c>
      <c r="E79" s="63" t="s">
        <v>58</v>
      </c>
      <c r="F79" s="63" t="s">
        <v>86</v>
      </c>
      <c r="G79" s="63">
        <v>2858.1081081081079</v>
      </c>
      <c r="H79" s="63">
        <v>10</v>
      </c>
      <c r="I79" s="63">
        <v>10</v>
      </c>
    </row>
    <row r="80" spans="1:9" ht="76.5" x14ac:dyDescent="0.25">
      <c r="A80" s="61" t="s">
        <v>141</v>
      </c>
      <c r="B80" s="62">
        <v>399065.46</v>
      </c>
      <c r="C80" s="63" t="s">
        <v>14</v>
      </c>
      <c r="D80" s="63" t="s">
        <v>58</v>
      </c>
      <c r="E80" s="63" t="s">
        <v>58</v>
      </c>
      <c r="F80" s="63" t="s">
        <v>86</v>
      </c>
      <c r="G80" s="63">
        <v>1413.5135135135133</v>
      </c>
      <c r="H80" s="63">
        <v>5</v>
      </c>
      <c r="I80" s="63">
        <v>6</v>
      </c>
    </row>
    <row r="81" spans="1:9" ht="76.5" x14ac:dyDescent="0.25">
      <c r="A81" s="61" t="s">
        <v>142</v>
      </c>
      <c r="B81" s="62">
        <v>214634.3</v>
      </c>
      <c r="C81" s="63" t="s">
        <v>14</v>
      </c>
      <c r="D81" s="63" t="s">
        <v>58</v>
      </c>
      <c r="E81" s="63" t="s">
        <v>58</v>
      </c>
      <c r="F81" s="63" t="s">
        <v>86</v>
      </c>
      <c r="G81" s="63">
        <v>760.2702702702702</v>
      </c>
      <c r="H81" s="63">
        <v>7</v>
      </c>
      <c r="I81" s="63">
        <v>7</v>
      </c>
    </row>
    <row r="82" spans="1:9" ht="76.5" x14ac:dyDescent="0.25">
      <c r="A82" s="61" t="s">
        <v>143</v>
      </c>
      <c r="B82" s="62">
        <v>275335.42</v>
      </c>
      <c r="C82" s="63" t="s">
        <v>14</v>
      </c>
      <c r="D82" s="63" t="s">
        <v>58</v>
      </c>
      <c r="E82" s="63" t="s">
        <v>58</v>
      </c>
      <c r="F82" s="63" t="s">
        <v>86</v>
      </c>
      <c r="G82" s="63">
        <v>975.2702702702702</v>
      </c>
      <c r="H82" s="63">
        <v>8</v>
      </c>
      <c r="I82" s="63">
        <v>8</v>
      </c>
    </row>
    <row r="83" spans="1:9" ht="76.5" x14ac:dyDescent="0.25">
      <c r="A83" s="61" t="s">
        <v>144</v>
      </c>
      <c r="B83" s="62">
        <v>239398.38</v>
      </c>
      <c r="C83" s="63" t="s">
        <v>14</v>
      </c>
      <c r="D83" s="63" t="s">
        <v>58</v>
      </c>
      <c r="E83" s="63" t="s">
        <v>58</v>
      </c>
      <c r="F83" s="63" t="s">
        <v>86</v>
      </c>
      <c r="G83" s="63">
        <v>847.97297297297291</v>
      </c>
      <c r="H83" s="63">
        <v>3</v>
      </c>
      <c r="I83" s="63">
        <v>3</v>
      </c>
    </row>
    <row r="84" spans="1:9" ht="76.5" x14ac:dyDescent="0.25">
      <c r="A84" s="61" t="s">
        <v>145</v>
      </c>
      <c r="B84" s="62">
        <v>203526.69</v>
      </c>
      <c r="C84" s="63" t="s">
        <v>14</v>
      </c>
      <c r="D84" s="63" t="s">
        <v>58</v>
      </c>
      <c r="E84" s="63" t="s">
        <v>58</v>
      </c>
      <c r="F84" s="63" t="s">
        <v>86</v>
      </c>
      <c r="G84" s="63">
        <v>720.67567567567562</v>
      </c>
      <c r="H84" s="63">
        <v>4</v>
      </c>
      <c r="I84" s="63">
        <v>5</v>
      </c>
    </row>
    <row r="85" spans="1:9" ht="63.75" x14ac:dyDescent="0.25">
      <c r="A85" s="61" t="s">
        <v>636</v>
      </c>
      <c r="B85" s="62">
        <v>5989532</v>
      </c>
      <c r="C85" s="63" t="s">
        <v>14</v>
      </c>
      <c r="D85" s="63" t="s">
        <v>43</v>
      </c>
      <c r="E85" s="63" t="s">
        <v>425</v>
      </c>
      <c r="F85" s="63" t="s">
        <v>86</v>
      </c>
      <c r="G85" s="63">
        <v>1183.2</v>
      </c>
      <c r="H85" s="63">
        <v>5</v>
      </c>
      <c r="I85" s="63">
        <v>1</v>
      </c>
    </row>
    <row r="86" spans="1:9" ht="63.75" x14ac:dyDescent="0.25">
      <c r="A86" s="61" t="s">
        <v>637</v>
      </c>
      <c r="B86" s="62">
        <v>391477.54</v>
      </c>
      <c r="C86" s="63" t="s">
        <v>14</v>
      </c>
      <c r="D86" s="63" t="s">
        <v>638</v>
      </c>
      <c r="E86" s="63" t="s">
        <v>639</v>
      </c>
      <c r="F86" s="63" t="s">
        <v>615</v>
      </c>
      <c r="G86" s="63">
        <v>102.14</v>
      </c>
      <c r="H86" s="63">
        <v>7</v>
      </c>
      <c r="I86" s="63">
        <v>8</v>
      </c>
    </row>
    <row r="87" spans="1:9" ht="51" x14ac:dyDescent="0.25">
      <c r="A87" s="61" t="s">
        <v>640</v>
      </c>
      <c r="B87" s="62">
        <v>1832822.5</v>
      </c>
      <c r="C87" s="63" t="s">
        <v>14</v>
      </c>
      <c r="D87" s="63" t="s">
        <v>50</v>
      </c>
      <c r="E87" s="63" t="s">
        <v>50</v>
      </c>
      <c r="F87" s="63" t="s">
        <v>615</v>
      </c>
      <c r="G87" s="63">
        <v>1304.5</v>
      </c>
      <c r="H87" s="63">
        <v>5</v>
      </c>
      <c r="I87" s="63">
        <v>10</v>
      </c>
    </row>
    <row r="88" spans="1:9" ht="76.5" x14ac:dyDescent="0.25">
      <c r="A88" s="61" t="s">
        <v>146</v>
      </c>
      <c r="B88" s="62">
        <v>2482200</v>
      </c>
      <c r="C88" s="63" t="s">
        <v>14</v>
      </c>
      <c r="D88" s="63" t="s">
        <v>158</v>
      </c>
      <c r="E88" s="63" t="s">
        <v>159</v>
      </c>
      <c r="F88" s="63" t="s">
        <v>86</v>
      </c>
      <c r="G88" s="63">
        <v>10641.891891891892</v>
      </c>
      <c r="H88" s="63">
        <v>9</v>
      </c>
      <c r="I88" s="63">
        <v>11</v>
      </c>
    </row>
    <row r="89" spans="1:9" ht="76.5" x14ac:dyDescent="0.25">
      <c r="A89" s="61" t="s">
        <v>147</v>
      </c>
      <c r="B89" s="62">
        <v>2482200</v>
      </c>
      <c r="C89" s="63" t="s">
        <v>14</v>
      </c>
      <c r="D89" s="63" t="s">
        <v>158</v>
      </c>
      <c r="E89" s="63" t="s">
        <v>160</v>
      </c>
      <c r="F89" s="63" t="s">
        <v>86</v>
      </c>
      <c r="G89" s="63">
        <v>10641.891891891892</v>
      </c>
      <c r="H89" s="63">
        <v>7</v>
      </c>
      <c r="I89" s="63">
        <v>8</v>
      </c>
    </row>
    <row r="90" spans="1:9" ht="76.5" x14ac:dyDescent="0.25">
      <c r="A90" s="61" t="s">
        <v>148</v>
      </c>
      <c r="B90" s="62">
        <v>2482200</v>
      </c>
      <c r="C90" s="63" t="s">
        <v>14</v>
      </c>
      <c r="D90" s="63" t="s">
        <v>158</v>
      </c>
      <c r="E90" s="63" t="s">
        <v>161</v>
      </c>
      <c r="F90" s="63" t="s">
        <v>86</v>
      </c>
      <c r="G90" s="63">
        <v>10641.891891891892</v>
      </c>
      <c r="H90" s="63">
        <v>9</v>
      </c>
      <c r="I90" s="63">
        <v>11</v>
      </c>
    </row>
    <row r="91" spans="1:9" ht="63.75" x14ac:dyDescent="0.25">
      <c r="A91" s="61" t="s">
        <v>149</v>
      </c>
      <c r="B91" s="62">
        <v>2482200</v>
      </c>
      <c r="C91" s="63" t="s">
        <v>14</v>
      </c>
      <c r="D91" s="63" t="s">
        <v>158</v>
      </c>
      <c r="E91" s="63" t="s">
        <v>162</v>
      </c>
      <c r="F91" s="63" t="s">
        <v>86</v>
      </c>
      <c r="G91" s="63">
        <v>10641.891891891892</v>
      </c>
      <c r="H91" s="63">
        <v>4</v>
      </c>
      <c r="I91" s="63">
        <v>4</v>
      </c>
    </row>
    <row r="92" spans="1:9" ht="63.75" x14ac:dyDescent="0.25">
      <c r="A92" s="61" t="s">
        <v>150</v>
      </c>
      <c r="B92" s="62">
        <v>687571.88</v>
      </c>
      <c r="C92" s="63" t="s">
        <v>14</v>
      </c>
      <c r="D92" s="63" t="s">
        <v>163</v>
      </c>
      <c r="E92" s="63" t="s">
        <v>163</v>
      </c>
      <c r="F92" s="63" t="s">
        <v>86</v>
      </c>
      <c r="G92" s="63">
        <v>3310.8108108108104</v>
      </c>
      <c r="H92" s="63">
        <v>3</v>
      </c>
      <c r="I92" s="63">
        <v>5</v>
      </c>
    </row>
    <row r="93" spans="1:9" ht="51" x14ac:dyDescent="0.25">
      <c r="A93" s="61" t="s">
        <v>151</v>
      </c>
      <c r="B93" s="62">
        <v>399546</v>
      </c>
      <c r="C93" s="63" t="s">
        <v>14</v>
      </c>
      <c r="D93" s="63" t="s">
        <v>163</v>
      </c>
      <c r="E93" s="63" t="s">
        <v>164</v>
      </c>
      <c r="F93" s="63" t="s">
        <v>86</v>
      </c>
      <c r="G93" s="63">
        <v>1918.9189189189187</v>
      </c>
      <c r="H93" s="63">
        <v>2</v>
      </c>
      <c r="I93" s="63">
        <v>4</v>
      </c>
    </row>
    <row r="94" spans="1:9" ht="63.75" x14ac:dyDescent="0.25">
      <c r="A94" s="61" t="s">
        <v>641</v>
      </c>
      <c r="B94" s="62">
        <v>2000000</v>
      </c>
      <c r="C94" s="63" t="s">
        <v>14</v>
      </c>
      <c r="D94" s="63" t="s">
        <v>519</v>
      </c>
      <c r="E94" s="63" t="s">
        <v>47</v>
      </c>
      <c r="F94" s="63" t="s">
        <v>86</v>
      </c>
      <c r="G94" s="63"/>
      <c r="H94" s="63"/>
      <c r="I94" s="63"/>
    </row>
    <row r="95" spans="1:9" ht="51" x14ac:dyDescent="0.25">
      <c r="A95" s="61" t="s">
        <v>642</v>
      </c>
      <c r="B95" s="62">
        <v>2563818</v>
      </c>
      <c r="C95" s="63" t="s">
        <v>14</v>
      </c>
      <c r="D95" s="63" t="s">
        <v>519</v>
      </c>
      <c r="E95" s="63" t="s">
        <v>47</v>
      </c>
      <c r="F95" s="63" t="s">
        <v>643</v>
      </c>
      <c r="G95" s="63"/>
      <c r="H95" s="63"/>
      <c r="I95" s="63"/>
    </row>
    <row r="96" spans="1:9" ht="51" x14ac:dyDescent="0.25">
      <c r="A96" s="61" t="s">
        <v>644</v>
      </c>
      <c r="B96" s="62">
        <v>3989240</v>
      </c>
      <c r="C96" s="63" t="s">
        <v>14</v>
      </c>
      <c r="D96" s="63" t="s">
        <v>38</v>
      </c>
      <c r="E96" s="63" t="s">
        <v>38</v>
      </c>
      <c r="F96" s="63" t="s">
        <v>645</v>
      </c>
      <c r="G96" s="63"/>
      <c r="H96" s="63"/>
      <c r="I96" s="63"/>
    </row>
    <row r="97" spans="1:9" ht="51" x14ac:dyDescent="0.25">
      <c r="A97" s="61" t="s">
        <v>646</v>
      </c>
      <c r="B97" s="62">
        <v>840351</v>
      </c>
      <c r="C97" s="63" t="s">
        <v>14</v>
      </c>
      <c r="D97" s="63" t="s">
        <v>61</v>
      </c>
      <c r="E97" s="63" t="s">
        <v>61</v>
      </c>
      <c r="F97" s="63" t="s">
        <v>643</v>
      </c>
      <c r="G97" s="63"/>
      <c r="H97" s="63"/>
      <c r="I97" s="63"/>
    </row>
    <row r="98" spans="1:9" ht="63.75" x14ac:dyDescent="0.25">
      <c r="A98" s="61" t="s">
        <v>647</v>
      </c>
      <c r="B98" s="62">
        <v>13000000</v>
      </c>
      <c r="C98" s="63" t="s">
        <v>14</v>
      </c>
      <c r="D98" s="63" t="s">
        <v>48</v>
      </c>
      <c r="E98" s="63" t="s">
        <v>48</v>
      </c>
      <c r="F98" s="63" t="s">
        <v>86</v>
      </c>
      <c r="G98" s="63"/>
      <c r="H98" s="63"/>
      <c r="I98" s="63"/>
    </row>
    <row r="99" spans="1:9" x14ac:dyDescent="0.25">
      <c r="A99" s="61"/>
      <c r="B99" s="62"/>
      <c r="C99" s="63"/>
      <c r="D99" s="63"/>
      <c r="E99" s="63"/>
      <c r="F99" s="63"/>
      <c r="G99" s="63"/>
      <c r="H99" s="63"/>
      <c r="I99" s="63"/>
    </row>
    <row r="100" spans="1:9" x14ac:dyDescent="0.25">
      <c r="A100" s="61"/>
      <c r="B100" s="62"/>
      <c r="C100" s="63"/>
      <c r="D100" s="63"/>
      <c r="E100" s="63"/>
      <c r="F100" s="63"/>
      <c r="G100" s="63"/>
      <c r="H100" s="63"/>
      <c r="I100" s="63"/>
    </row>
    <row r="101" spans="1:9" x14ac:dyDescent="0.3">
      <c r="A101" s="66" t="s">
        <v>78</v>
      </c>
      <c r="B101" s="64">
        <f>SUM(B12:B100)</f>
        <v>90122412.539999992</v>
      </c>
      <c r="C101" s="64"/>
      <c r="D101" s="64"/>
      <c r="E101" s="64"/>
      <c r="F101" s="64"/>
      <c r="G101" s="64"/>
      <c r="H101" s="65">
        <f>SUM(H12:H100)</f>
        <v>864</v>
      </c>
      <c r="I101" s="65">
        <f>SUM(I12:I100)</f>
        <v>952</v>
      </c>
    </row>
    <row r="103" spans="1:9" ht="63.75" x14ac:dyDescent="0.25">
      <c r="A103" s="61" t="s">
        <v>123</v>
      </c>
      <c r="B103" s="62">
        <v>1008360</v>
      </c>
      <c r="C103" s="63"/>
      <c r="D103" s="63"/>
      <c r="E103" s="63"/>
      <c r="F103" s="63"/>
      <c r="G103" s="63"/>
      <c r="H103" s="63"/>
      <c r="I103" s="63"/>
    </row>
    <row r="104" spans="1:9" x14ac:dyDescent="0.25">
      <c r="A104" s="61"/>
      <c r="B104" s="62"/>
      <c r="C104" s="63"/>
      <c r="D104" s="63"/>
      <c r="E104" s="63"/>
      <c r="F104" s="63"/>
      <c r="G104" s="63"/>
      <c r="H104" s="63"/>
      <c r="I104" s="63"/>
    </row>
    <row r="105" spans="1:9" x14ac:dyDescent="0.3">
      <c r="A105" s="66" t="s">
        <v>79</v>
      </c>
      <c r="B105" s="64">
        <f>SUM(B103:B104)</f>
        <v>1008360</v>
      </c>
      <c r="C105" s="64"/>
      <c r="D105" s="64"/>
      <c r="E105" s="64"/>
      <c r="F105" s="64"/>
      <c r="G105" s="64"/>
      <c r="H105" s="65"/>
      <c r="I105" s="65"/>
    </row>
    <row r="107" spans="1:9" x14ac:dyDescent="0.3">
      <c r="A107" s="87" t="s">
        <v>83</v>
      </c>
      <c r="B107" s="67">
        <f>+B101+B105</f>
        <v>91130772.539999992</v>
      </c>
      <c r="C107" s="43"/>
      <c r="D107" s="5"/>
    </row>
    <row r="108" spans="1:9" ht="18" x14ac:dyDescent="0.35">
      <c r="A108" s="44"/>
      <c r="B108" s="45"/>
    </row>
    <row r="109" spans="1:9" x14ac:dyDescent="0.25">
      <c r="C109" s="69"/>
    </row>
    <row r="110" spans="1:9" x14ac:dyDescent="0.25">
      <c r="A110" s="68" t="s">
        <v>82</v>
      </c>
    </row>
    <row r="113" spans="7:7" x14ac:dyDescent="0.25">
      <c r="G113" s="69"/>
    </row>
    <row r="114" spans="7:7" x14ac:dyDescent="0.25">
      <c r="G114" s="69"/>
    </row>
    <row r="115" spans="7:7" x14ac:dyDescent="0.25">
      <c r="G115" s="69"/>
    </row>
    <row r="116" spans="7:7" x14ac:dyDescent="0.25">
      <c r="G116" s="69"/>
    </row>
    <row r="117" spans="7:7" x14ac:dyDescent="0.25">
      <c r="G117" s="69"/>
    </row>
    <row r="118" spans="7:7" x14ac:dyDescent="0.25">
      <c r="G118" s="69"/>
    </row>
    <row r="120" spans="7:7" x14ac:dyDescent="0.25">
      <c r="G120" s="69"/>
    </row>
    <row r="122" spans="7:7" x14ac:dyDescent="0.25">
      <c r="G122" s="43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2" fitToHeight="0" orientation="landscape" r:id="rId1"/>
  <rowBreaks count="1" manualBreakCount="1">
    <brk id="11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M269"/>
  <sheetViews>
    <sheetView tabSelected="1" view="pageBreakPreview" zoomScaleNormal="100" zoomScaleSheetLayoutView="100" workbookViewId="0">
      <pane xSplit="1" ySplit="11" topLeftCell="B210" activePane="bottomRight" state="frozen"/>
      <selection pane="topRight" activeCell="B1" sqref="B1"/>
      <selection pane="bottomLeft" activeCell="A8" sqref="A8"/>
      <selection pane="bottomRight" activeCell="F10" sqref="F10:G10"/>
    </sheetView>
  </sheetViews>
  <sheetFormatPr baseColWidth="10" defaultRowHeight="12.75" x14ac:dyDescent="0.25"/>
  <cols>
    <col min="1" max="1" width="38.42578125" style="70" customWidth="1"/>
    <col min="2" max="2" width="16.140625" style="83" bestFit="1" customWidth="1"/>
    <col min="3" max="3" width="12.5703125" style="70" bestFit="1" customWidth="1"/>
    <col min="4" max="4" width="24.7109375" style="70" customWidth="1"/>
    <col min="5" max="5" width="13.140625" style="70" customWidth="1"/>
    <col min="6" max="6" width="16.140625" style="70" customWidth="1"/>
    <col min="7" max="7" width="14" style="70" customWidth="1"/>
    <col min="8" max="8" width="8" style="70" bestFit="1" customWidth="1"/>
    <col min="9" max="9" width="8.42578125" style="70" bestFit="1" customWidth="1"/>
    <col min="10" max="16384" width="11.42578125" style="70"/>
  </cols>
  <sheetData>
    <row r="1" spans="1:13" s="74" customFormat="1" ht="3" customHeight="1" x14ac:dyDescent="0.25">
      <c r="A1" s="71"/>
      <c r="B1" s="72"/>
      <c r="C1" s="71"/>
      <c r="D1" s="71"/>
      <c r="E1" s="71"/>
      <c r="F1" s="71"/>
      <c r="G1" s="73"/>
      <c r="H1" s="73"/>
      <c r="I1" s="73"/>
    </row>
    <row r="2" spans="1:13" s="74" customFormat="1" ht="18.75" customHeight="1" x14ac:dyDescent="0.25">
      <c r="A2" s="71"/>
      <c r="B2" s="100" t="s">
        <v>70</v>
      </c>
      <c r="C2" s="100"/>
      <c r="D2" s="100"/>
      <c r="E2" s="100"/>
      <c r="F2" s="100"/>
      <c r="G2" s="75" t="s">
        <v>81</v>
      </c>
      <c r="H2" s="75"/>
      <c r="I2" s="75"/>
    </row>
    <row r="3" spans="1:13" s="74" customFormat="1" ht="15" customHeight="1" x14ac:dyDescent="0.25">
      <c r="A3" s="71"/>
      <c r="B3" s="100"/>
      <c r="C3" s="100"/>
      <c r="D3" s="100"/>
      <c r="E3" s="100"/>
      <c r="F3" s="100"/>
      <c r="G3" s="75" t="s">
        <v>84</v>
      </c>
      <c r="H3" s="75"/>
      <c r="I3" s="75"/>
    </row>
    <row r="4" spans="1:13" s="74" customFormat="1" ht="15" customHeight="1" x14ac:dyDescent="0.25">
      <c r="A4" s="71"/>
      <c r="B4" s="100"/>
      <c r="C4" s="100"/>
      <c r="D4" s="100"/>
      <c r="E4" s="100"/>
      <c r="F4" s="100"/>
      <c r="G4" s="75" t="s">
        <v>613</v>
      </c>
      <c r="H4" s="75"/>
      <c r="I4" s="75"/>
    </row>
    <row r="5" spans="1:13" s="74" customFormat="1" ht="15" customHeight="1" x14ac:dyDescent="0.25">
      <c r="A5" s="71"/>
      <c r="B5" s="100"/>
      <c r="C5" s="100"/>
      <c r="D5" s="100"/>
      <c r="E5" s="100"/>
      <c r="F5" s="100"/>
      <c r="G5" s="73"/>
      <c r="H5" s="76"/>
      <c r="I5" s="76"/>
    </row>
    <row r="6" spans="1:13" ht="4.5" customHeight="1" x14ac:dyDescent="0.25">
      <c r="A6" s="77"/>
      <c r="B6" s="78"/>
      <c r="C6" s="79"/>
      <c r="D6" s="80"/>
      <c r="E6" s="81"/>
      <c r="F6" s="82"/>
      <c r="G6" s="78"/>
      <c r="H6" s="79"/>
      <c r="I6" s="77"/>
    </row>
    <row r="7" spans="1:13" ht="15" x14ac:dyDescent="0.3">
      <c r="A7" s="111" t="s">
        <v>72</v>
      </c>
      <c r="B7" s="111"/>
      <c r="C7" s="111"/>
      <c r="D7" s="111"/>
      <c r="E7" s="111"/>
      <c r="F7" s="111"/>
      <c r="G7" s="111"/>
      <c r="H7" s="111"/>
      <c r="I7" s="111"/>
    </row>
    <row r="8" spans="1:13" x14ac:dyDescent="0.25">
      <c r="A8" s="102" t="s">
        <v>11</v>
      </c>
      <c r="B8" s="102"/>
      <c r="C8" s="102"/>
      <c r="D8" s="102"/>
      <c r="E8" s="102"/>
      <c r="F8" s="102"/>
      <c r="G8" s="102"/>
      <c r="H8" s="102"/>
      <c r="I8" s="102"/>
    </row>
    <row r="9" spans="1:13" ht="14.25" customHeight="1" x14ac:dyDescent="0.25">
      <c r="F9" s="84" t="s">
        <v>5</v>
      </c>
      <c r="G9" s="101">
        <v>52508114</v>
      </c>
      <c r="H9" s="101"/>
      <c r="I9" s="101"/>
    </row>
    <row r="10" spans="1:13" ht="13.5" customHeight="1" x14ac:dyDescent="0.25">
      <c r="A10" s="103" t="s">
        <v>10</v>
      </c>
      <c r="B10" s="103" t="s">
        <v>9</v>
      </c>
      <c r="C10" s="105" t="s">
        <v>8</v>
      </c>
      <c r="D10" s="106"/>
      <c r="E10" s="107"/>
      <c r="F10" s="105" t="s">
        <v>3</v>
      </c>
      <c r="G10" s="107"/>
      <c r="H10" s="108" t="s">
        <v>4</v>
      </c>
      <c r="I10" s="109"/>
    </row>
    <row r="11" spans="1:13" ht="38.25" x14ac:dyDescent="0.25">
      <c r="A11" s="104"/>
      <c r="B11" s="104"/>
      <c r="C11" s="85" t="s">
        <v>0</v>
      </c>
      <c r="D11" s="85" t="s">
        <v>1</v>
      </c>
      <c r="E11" s="85" t="s">
        <v>2</v>
      </c>
      <c r="F11" s="85" t="s">
        <v>75</v>
      </c>
      <c r="G11" s="85" t="s">
        <v>76</v>
      </c>
      <c r="H11" s="85" t="s">
        <v>6</v>
      </c>
      <c r="I11" s="85" t="s">
        <v>7</v>
      </c>
    </row>
    <row r="12" spans="1:13" ht="63.75" x14ac:dyDescent="0.25">
      <c r="A12" s="61" t="s">
        <v>165</v>
      </c>
      <c r="B12" s="62">
        <v>111278.94</v>
      </c>
      <c r="C12" s="63" t="s">
        <v>409</v>
      </c>
      <c r="D12" s="63" t="s">
        <v>410</v>
      </c>
      <c r="E12" s="63" t="s">
        <v>86</v>
      </c>
      <c r="F12" s="63">
        <v>51.4</v>
      </c>
      <c r="G12" s="63">
        <v>3</v>
      </c>
      <c r="H12" s="63">
        <v>1</v>
      </c>
      <c r="I12" s="63">
        <v>2</v>
      </c>
      <c r="J12" s="86"/>
      <c r="K12" s="86"/>
      <c r="L12" s="86"/>
      <c r="M12" s="86"/>
    </row>
    <row r="13" spans="1:13" ht="51" x14ac:dyDescent="0.25">
      <c r="A13" s="61" t="s">
        <v>166</v>
      </c>
      <c r="B13" s="62">
        <v>150672.63</v>
      </c>
      <c r="C13" s="63" t="s">
        <v>409</v>
      </c>
      <c r="D13" s="63" t="s">
        <v>411</v>
      </c>
      <c r="E13" s="63" t="s">
        <v>86</v>
      </c>
      <c r="F13" s="63">
        <v>69.599999999999994</v>
      </c>
      <c r="G13" s="63">
        <v>3</v>
      </c>
      <c r="H13" s="63">
        <v>1</v>
      </c>
      <c r="I13" s="63">
        <v>2</v>
      </c>
      <c r="J13" s="86"/>
      <c r="K13" s="86"/>
      <c r="L13" s="86"/>
      <c r="M13" s="86"/>
    </row>
    <row r="14" spans="1:13" ht="51" x14ac:dyDescent="0.25">
      <c r="A14" s="61" t="s">
        <v>167</v>
      </c>
      <c r="B14" s="62">
        <v>75578.759999999995</v>
      </c>
      <c r="C14" s="63" t="s">
        <v>409</v>
      </c>
      <c r="D14" s="63" t="s">
        <v>412</v>
      </c>
      <c r="E14" s="63" t="s">
        <v>86</v>
      </c>
      <c r="F14" s="63">
        <v>34.909999999999997</v>
      </c>
      <c r="G14" s="63">
        <v>2</v>
      </c>
      <c r="H14" s="63">
        <v>1</v>
      </c>
      <c r="I14" s="63">
        <v>1</v>
      </c>
      <c r="J14" s="86"/>
      <c r="K14" s="86"/>
      <c r="L14" s="86"/>
      <c r="M14" s="86"/>
    </row>
    <row r="15" spans="1:13" ht="51" x14ac:dyDescent="0.25">
      <c r="A15" s="61" t="s">
        <v>168</v>
      </c>
      <c r="B15" s="62">
        <v>63216.83</v>
      </c>
      <c r="C15" s="63" t="s">
        <v>409</v>
      </c>
      <c r="D15" s="63" t="s">
        <v>413</v>
      </c>
      <c r="E15" s="63" t="s">
        <v>86</v>
      </c>
      <c r="F15" s="63">
        <v>29.2</v>
      </c>
      <c r="G15" s="63">
        <v>1</v>
      </c>
      <c r="H15" s="63">
        <v>0</v>
      </c>
      <c r="I15" s="63">
        <v>1</v>
      </c>
      <c r="J15" s="86"/>
      <c r="K15" s="86"/>
      <c r="L15" s="86"/>
      <c r="M15" s="86"/>
    </row>
    <row r="16" spans="1:13" ht="51" x14ac:dyDescent="0.25">
      <c r="A16" s="61" t="s">
        <v>169</v>
      </c>
      <c r="B16" s="62">
        <v>49252.840000000004</v>
      </c>
      <c r="C16" s="63" t="s">
        <v>409</v>
      </c>
      <c r="D16" s="63" t="s">
        <v>414</v>
      </c>
      <c r="E16" s="63" t="s">
        <v>86</v>
      </c>
      <c r="F16" s="63">
        <v>22.75</v>
      </c>
      <c r="G16" s="63">
        <v>1</v>
      </c>
      <c r="H16" s="63">
        <v>0</v>
      </c>
      <c r="I16" s="63">
        <v>1</v>
      </c>
      <c r="J16" s="86"/>
      <c r="K16" s="86"/>
      <c r="L16" s="86"/>
      <c r="M16" s="86"/>
    </row>
    <row r="17" spans="1:9" ht="38.25" x14ac:dyDescent="0.25">
      <c r="A17" s="61" t="s">
        <v>170</v>
      </c>
      <c r="B17" s="62">
        <v>17054.8</v>
      </c>
      <c r="C17" s="63" t="s">
        <v>43</v>
      </c>
      <c r="D17" s="63" t="s">
        <v>415</v>
      </c>
      <c r="E17" s="63" t="s">
        <v>86</v>
      </c>
      <c r="F17" s="63">
        <v>70</v>
      </c>
      <c r="G17" s="63">
        <v>2</v>
      </c>
      <c r="H17" s="63">
        <v>1</v>
      </c>
      <c r="I17" s="63">
        <v>1</v>
      </c>
    </row>
    <row r="18" spans="1:9" ht="38.25" x14ac:dyDescent="0.25">
      <c r="A18" s="61" t="s">
        <v>170</v>
      </c>
      <c r="B18" s="62">
        <v>5338.07</v>
      </c>
      <c r="C18" s="63" t="s">
        <v>43</v>
      </c>
      <c r="D18" s="63" t="s">
        <v>415</v>
      </c>
      <c r="E18" s="63" t="s">
        <v>86</v>
      </c>
      <c r="F18" s="63">
        <v>30.96</v>
      </c>
      <c r="G18" s="63">
        <v>1</v>
      </c>
      <c r="H18" s="63">
        <v>0</v>
      </c>
      <c r="I18" s="63">
        <v>1</v>
      </c>
    </row>
    <row r="19" spans="1:9" ht="38.25" x14ac:dyDescent="0.25">
      <c r="A19" s="61" t="s">
        <v>171</v>
      </c>
      <c r="B19" s="62">
        <v>8527.4</v>
      </c>
      <c r="C19" s="63" t="s">
        <v>43</v>
      </c>
      <c r="D19" s="63" t="s">
        <v>416</v>
      </c>
      <c r="E19" s="63" t="s">
        <v>86</v>
      </c>
      <c r="F19" s="63">
        <v>35</v>
      </c>
      <c r="G19" s="63">
        <v>1</v>
      </c>
      <c r="H19" s="63">
        <v>0</v>
      </c>
      <c r="I19" s="63">
        <v>1</v>
      </c>
    </row>
    <row r="20" spans="1:9" ht="38.25" x14ac:dyDescent="0.25">
      <c r="A20" s="61" t="s">
        <v>172</v>
      </c>
      <c r="B20" s="62">
        <v>10345.799999999999</v>
      </c>
      <c r="C20" s="63" t="s">
        <v>43</v>
      </c>
      <c r="D20" s="63" t="s">
        <v>417</v>
      </c>
      <c r="E20" s="63" t="s">
        <v>86</v>
      </c>
      <c r="F20" s="63">
        <v>60</v>
      </c>
      <c r="G20" s="63">
        <v>2</v>
      </c>
      <c r="H20" s="63">
        <v>1</v>
      </c>
      <c r="I20" s="63">
        <v>1</v>
      </c>
    </row>
    <row r="21" spans="1:9" ht="38.25" x14ac:dyDescent="0.25">
      <c r="A21" s="61" t="s">
        <v>173</v>
      </c>
      <c r="B21" s="62">
        <v>6091</v>
      </c>
      <c r="C21" s="63" t="s">
        <v>43</v>
      </c>
      <c r="D21" s="63" t="s">
        <v>418</v>
      </c>
      <c r="E21" s="63" t="s">
        <v>86</v>
      </c>
      <c r="F21" s="63">
        <v>25</v>
      </c>
      <c r="G21" s="63">
        <v>1</v>
      </c>
      <c r="H21" s="63">
        <v>0</v>
      </c>
      <c r="I21" s="63">
        <v>1</v>
      </c>
    </row>
    <row r="22" spans="1:9" ht="38.25" x14ac:dyDescent="0.25">
      <c r="A22" s="61" t="s">
        <v>174</v>
      </c>
      <c r="B22" s="62">
        <v>6035.05</v>
      </c>
      <c r="C22" s="63" t="s">
        <v>43</v>
      </c>
      <c r="D22" s="63" t="s">
        <v>419</v>
      </c>
      <c r="E22" s="63" t="s">
        <v>86</v>
      </c>
      <c r="F22" s="63">
        <v>35</v>
      </c>
      <c r="G22" s="63">
        <v>1</v>
      </c>
      <c r="H22" s="63">
        <v>0</v>
      </c>
      <c r="I22" s="63">
        <v>1</v>
      </c>
    </row>
    <row r="23" spans="1:9" ht="38.25" x14ac:dyDescent="0.25">
      <c r="A23" s="61" t="s">
        <v>175</v>
      </c>
      <c r="B23" s="62">
        <v>8527.4</v>
      </c>
      <c r="C23" s="63" t="s">
        <v>43</v>
      </c>
      <c r="D23" s="63" t="s">
        <v>420</v>
      </c>
      <c r="E23" s="63" t="s">
        <v>86</v>
      </c>
      <c r="F23" s="63">
        <v>35</v>
      </c>
      <c r="G23" s="63">
        <v>1</v>
      </c>
      <c r="H23" s="63">
        <v>0</v>
      </c>
      <c r="I23" s="63">
        <v>1</v>
      </c>
    </row>
    <row r="24" spans="1:9" ht="38.25" x14ac:dyDescent="0.25">
      <c r="A24" s="61" t="s">
        <v>176</v>
      </c>
      <c r="B24" s="62">
        <v>17054.800000000003</v>
      </c>
      <c r="C24" s="63" t="s">
        <v>43</v>
      </c>
      <c r="D24" s="63" t="s">
        <v>421</v>
      </c>
      <c r="E24" s="63" t="s">
        <v>86</v>
      </c>
      <c r="F24" s="63">
        <v>70</v>
      </c>
      <c r="G24" s="63">
        <v>2</v>
      </c>
      <c r="H24" s="63">
        <v>1</v>
      </c>
      <c r="I24" s="63">
        <v>1</v>
      </c>
    </row>
    <row r="25" spans="1:9" ht="51" x14ac:dyDescent="0.25">
      <c r="A25" s="61" t="s">
        <v>177</v>
      </c>
      <c r="B25" s="62">
        <v>12070.099999999999</v>
      </c>
      <c r="C25" s="63" t="s">
        <v>43</v>
      </c>
      <c r="D25" s="63" t="s">
        <v>422</v>
      </c>
      <c r="E25" s="63" t="s">
        <v>86</v>
      </c>
      <c r="F25" s="63">
        <v>70</v>
      </c>
      <c r="G25" s="63">
        <v>2</v>
      </c>
      <c r="H25" s="63">
        <v>1</v>
      </c>
      <c r="I25" s="63">
        <v>1</v>
      </c>
    </row>
    <row r="26" spans="1:9" ht="38.25" x14ac:dyDescent="0.25">
      <c r="A26" s="61" t="s">
        <v>178</v>
      </c>
      <c r="B26" s="62">
        <v>8527.4</v>
      </c>
      <c r="C26" s="63" t="s">
        <v>43</v>
      </c>
      <c r="D26" s="63" t="s">
        <v>423</v>
      </c>
      <c r="E26" s="63" t="s">
        <v>86</v>
      </c>
      <c r="F26" s="63">
        <v>35</v>
      </c>
      <c r="G26" s="63">
        <v>1</v>
      </c>
      <c r="H26" s="63">
        <v>0</v>
      </c>
      <c r="I26" s="63">
        <v>1</v>
      </c>
    </row>
    <row r="27" spans="1:9" ht="38.25" x14ac:dyDescent="0.25">
      <c r="A27" s="61" t="s">
        <v>179</v>
      </c>
      <c r="B27" s="62">
        <v>8527.4</v>
      </c>
      <c r="C27" s="63" t="s">
        <v>43</v>
      </c>
      <c r="D27" s="63" t="s">
        <v>424</v>
      </c>
      <c r="E27" s="63" t="s">
        <v>86</v>
      </c>
      <c r="F27" s="63">
        <v>35</v>
      </c>
      <c r="G27" s="63">
        <v>1</v>
      </c>
      <c r="H27" s="63">
        <v>0</v>
      </c>
      <c r="I27" s="63">
        <v>1</v>
      </c>
    </row>
    <row r="28" spans="1:9" ht="38.25" x14ac:dyDescent="0.25">
      <c r="A28" s="61" t="s">
        <v>180</v>
      </c>
      <c r="B28" s="62">
        <v>6035.05</v>
      </c>
      <c r="C28" s="63" t="s">
        <v>43</v>
      </c>
      <c r="D28" s="63" t="s">
        <v>425</v>
      </c>
      <c r="E28" s="63" t="s">
        <v>86</v>
      </c>
      <c r="F28" s="63">
        <v>35</v>
      </c>
      <c r="G28" s="63">
        <v>1</v>
      </c>
      <c r="H28" s="63">
        <v>0</v>
      </c>
      <c r="I28" s="63">
        <v>1</v>
      </c>
    </row>
    <row r="29" spans="1:9" ht="38.25" x14ac:dyDescent="0.25">
      <c r="A29" s="61" t="s">
        <v>181</v>
      </c>
      <c r="B29" s="62">
        <v>218986.1</v>
      </c>
      <c r="C29" s="63" t="s">
        <v>43</v>
      </c>
      <c r="D29" s="63" t="s">
        <v>426</v>
      </c>
      <c r="E29" s="63" t="s">
        <v>86</v>
      </c>
      <c r="F29" s="63">
        <v>1270</v>
      </c>
      <c r="G29" s="63">
        <v>38</v>
      </c>
      <c r="H29" s="63">
        <v>15</v>
      </c>
      <c r="I29" s="63">
        <v>23</v>
      </c>
    </row>
    <row r="30" spans="1:9" ht="38.25" x14ac:dyDescent="0.25">
      <c r="A30" s="61" t="s">
        <v>182</v>
      </c>
      <c r="B30" s="62">
        <v>18105.150000000001</v>
      </c>
      <c r="C30" s="63" t="s">
        <v>43</v>
      </c>
      <c r="D30" s="63" t="s">
        <v>427</v>
      </c>
      <c r="E30" s="63" t="s">
        <v>86</v>
      </c>
      <c r="F30" s="63">
        <v>105</v>
      </c>
      <c r="G30" s="63">
        <v>3</v>
      </c>
      <c r="H30" s="63">
        <v>1</v>
      </c>
      <c r="I30" s="63">
        <v>2</v>
      </c>
    </row>
    <row r="31" spans="1:9" ht="38.25" x14ac:dyDescent="0.25">
      <c r="A31" s="61" t="s">
        <v>183</v>
      </c>
      <c r="B31" s="62">
        <v>12070.099999999999</v>
      </c>
      <c r="C31" s="63" t="s">
        <v>43</v>
      </c>
      <c r="D31" s="63" t="s">
        <v>428</v>
      </c>
      <c r="E31" s="63" t="s">
        <v>86</v>
      </c>
      <c r="F31" s="63">
        <v>70</v>
      </c>
      <c r="G31" s="63">
        <v>2</v>
      </c>
      <c r="H31" s="63">
        <v>1</v>
      </c>
      <c r="I31" s="63">
        <v>1</v>
      </c>
    </row>
    <row r="32" spans="1:9" ht="38.25" x14ac:dyDescent="0.25">
      <c r="A32" s="61" t="s">
        <v>184</v>
      </c>
      <c r="B32" s="62">
        <v>8527.4</v>
      </c>
      <c r="C32" s="63" t="s">
        <v>43</v>
      </c>
      <c r="D32" s="63" t="s">
        <v>429</v>
      </c>
      <c r="E32" s="63" t="s">
        <v>86</v>
      </c>
      <c r="F32" s="63">
        <v>35</v>
      </c>
      <c r="G32" s="63">
        <v>1</v>
      </c>
      <c r="H32" s="63">
        <v>0</v>
      </c>
      <c r="I32" s="63">
        <v>1</v>
      </c>
    </row>
    <row r="33" spans="1:9" ht="38.25" x14ac:dyDescent="0.25">
      <c r="A33" s="61" t="s">
        <v>185</v>
      </c>
      <c r="B33" s="62">
        <v>8527.4</v>
      </c>
      <c r="C33" s="63" t="s">
        <v>43</v>
      </c>
      <c r="D33" s="63" t="s">
        <v>430</v>
      </c>
      <c r="E33" s="63" t="s">
        <v>86</v>
      </c>
      <c r="F33" s="63">
        <v>35</v>
      </c>
      <c r="G33" s="63">
        <v>1</v>
      </c>
      <c r="H33" s="63">
        <v>0</v>
      </c>
      <c r="I33" s="63">
        <v>1</v>
      </c>
    </row>
    <row r="34" spans="1:9" ht="38.25" x14ac:dyDescent="0.25">
      <c r="A34" s="61" t="s">
        <v>181</v>
      </c>
      <c r="B34" s="62">
        <v>46291.6</v>
      </c>
      <c r="C34" s="63" t="s">
        <v>43</v>
      </c>
      <c r="D34" s="63" t="s">
        <v>426</v>
      </c>
      <c r="E34" s="63" t="s">
        <v>86</v>
      </c>
      <c r="F34" s="63">
        <v>190</v>
      </c>
      <c r="G34" s="63">
        <v>6</v>
      </c>
      <c r="H34" s="63">
        <v>2</v>
      </c>
      <c r="I34" s="63">
        <v>4</v>
      </c>
    </row>
    <row r="35" spans="1:9" ht="38.25" x14ac:dyDescent="0.25">
      <c r="A35" s="61" t="s">
        <v>186</v>
      </c>
      <c r="B35" s="62">
        <v>8527.4</v>
      </c>
      <c r="C35" s="63" t="s">
        <v>43</v>
      </c>
      <c r="D35" s="63" t="s">
        <v>431</v>
      </c>
      <c r="E35" s="63" t="s">
        <v>86</v>
      </c>
      <c r="F35" s="63">
        <v>35</v>
      </c>
      <c r="G35" s="63">
        <v>1</v>
      </c>
      <c r="H35" s="63">
        <v>0</v>
      </c>
      <c r="I35" s="63">
        <v>1</v>
      </c>
    </row>
    <row r="36" spans="1:9" ht="38.25" x14ac:dyDescent="0.25">
      <c r="A36" s="61" t="s">
        <v>187</v>
      </c>
      <c r="B36" s="62">
        <v>6035.05</v>
      </c>
      <c r="C36" s="63" t="s">
        <v>43</v>
      </c>
      <c r="D36" s="63" t="s">
        <v>432</v>
      </c>
      <c r="E36" s="63" t="s">
        <v>86</v>
      </c>
      <c r="F36" s="63">
        <v>35</v>
      </c>
      <c r="G36" s="63">
        <v>1</v>
      </c>
      <c r="H36" s="63">
        <v>0</v>
      </c>
      <c r="I36" s="63">
        <v>1</v>
      </c>
    </row>
    <row r="37" spans="1:9" ht="38.25" x14ac:dyDescent="0.25">
      <c r="A37" s="61" t="s">
        <v>188</v>
      </c>
      <c r="B37" s="62">
        <v>6035.05</v>
      </c>
      <c r="C37" s="63" t="s">
        <v>43</v>
      </c>
      <c r="D37" s="63" t="s">
        <v>433</v>
      </c>
      <c r="E37" s="63" t="s">
        <v>86</v>
      </c>
      <c r="F37" s="63">
        <v>35</v>
      </c>
      <c r="G37" s="63">
        <v>1</v>
      </c>
      <c r="H37" s="63">
        <v>0</v>
      </c>
      <c r="I37" s="63">
        <v>1</v>
      </c>
    </row>
    <row r="38" spans="1:9" ht="38.25" x14ac:dyDescent="0.25">
      <c r="A38" s="61" t="s">
        <v>189</v>
      </c>
      <c r="B38" s="62">
        <v>20442.400000000001</v>
      </c>
      <c r="C38" s="63" t="s">
        <v>43</v>
      </c>
      <c r="D38" s="63" t="s">
        <v>428</v>
      </c>
      <c r="E38" s="63" t="s">
        <v>86</v>
      </c>
      <c r="F38" s="63">
        <v>55</v>
      </c>
      <c r="G38" s="63">
        <v>2</v>
      </c>
      <c r="H38" s="63">
        <v>1</v>
      </c>
      <c r="I38" s="63">
        <v>1</v>
      </c>
    </row>
    <row r="39" spans="1:9" ht="51" x14ac:dyDescent="0.25">
      <c r="A39" s="61" t="s">
        <v>190</v>
      </c>
      <c r="B39" s="62">
        <v>11150.400000000001</v>
      </c>
      <c r="C39" s="63" t="s">
        <v>43</v>
      </c>
      <c r="D39" s="63" t="s">
        <v>434</v>
      </c>
      <c r="E39" s="63" t="s">
        <v>86</v>
      </c>
      <c r="F39" s="63">
        <v>30</v>
      </c>
      <c r="G39" s="63">
        <v>1</v>
      </c>
      <c r="H39" s="63">
        <v>0</v>
      </c>
      <c r="I39" s="63">
        <v>1</v>
      </c>
    </row>
    <row r="40" spans="1:9" ht="38.25" x14ac:dyDescent="0.25">
      <c r="A40" s="61" t="s">
        <v>191</v>
      </c>
      <c r="B40" s="62">
        <v>13752.16</v>
      </c>
      <c r="C40" s="63" t="s">
        <v>43</v>
      </c>
      <c r="D40" s="63" t="s">
        <v>435</v>
      </c>
      <c r="E40" s="63" t="s">
        <v>86</v>
      </c>
      <c r="F40" s="63">
        <v>37</v>
      </c>
      <c r="G40" s="63">
        <v>2</v>
      </c>
      <c r="H40" s="63">
        <v>1</v>
      </c>
      <c r="I40" s="63">
        <v>1</v>
      </c>
    </row>
    <row r="41" spans="1:9" ht="38.25" x14ac:dyDescent="0.25">
      <c r="A41" s="61" t="s">
        <v>192</v>
      </c>
      <c r="B41" s="62">
        <v>13008.800000000001</v>
      </c>
      <c r="C41" s="63" t="s">
        <v>43</v>
      </c>
      <c r="D41" s="63" t="s">
        <v>425</v>
      </c>
      <c r="E41" s="63" t="s">
        <v>86</v>
      </c>
      <c r="F41" s="63">
        <v>35</v>
      </c>
      <c r="G41" s="63">
        <v>1</v>
      </c>
      <c r="H41" s="63">
        <v>0</v>
      </c>
      <c r="I41" s="63">
        <v>1</v>
      </c>
    </row>
    <row r="42" spans="1:9" ht="38.25" x14ac:dyDescent="0.25">
      <c r="A42" s="61" t="s">
        <v>193</v>
      </c>
      <c r="B42" s="62">
        <v>13008.800000000001</v>
      </c>
      <c r="C42" s="63" t="s">
        <v>43</v>
      </c>
      <c r="D42" s="63" t="s">
        <v>427</v>
      </c>
      <c r="E42" s="63" t="s">
        <v>86</v>
      </c>
      <c r="F42" s="63">
        <v>35</v>
      </c>
      <c r="G42" s="63">
        <v>1</v>
      </c>
      <c r="H42" s="63">
        <v>0</v>
      </c>
      <c r="I42" s="63">
        <v>1</v>
      </c>
    </row>
    <row r="43" spans="1:9" ht="38.25" x14ac:dyDescent="0.25">
      <c r="A43" s="61" t="s">
        <v>194</v>
      </c>
      <c r="B43" s="62">
        <v>4831.84</v>
      </c>
      <c r="C43" s="63" t="s">
        <v>43</v>
      </c>
      <c r="D43" s="63" t="s">
        <v>436</v>
      </c>
      <c r="E43" s="63" t="s">
        <v>86</v>
      </c>
      <c r="F43" s="63">
        <v>13</v>
      </c>
      <c r="G43" s="63">
        <v>1</v>
      </c>
      <c r="H43" s="63">
        <v>0</v>
      </c>
      <c r="I43" s="63">
        <v>1</v>
      </c>
    </row>
    <row r="44" spans="1:9" ht="38.25" x14ac:dyDescent="0.25">
      <c r="A44" s="61" t="s">
        <v>195</v>
      </c>
      <c r="B44" s="62">
        <v>7433.5999999999995</v>
      </c>
      <c r="C44" s="63" t="s">
        <v>43</v>
      </c>
      <c r="D44" s="63" t="s">
        <v>420</v>
      </c>
      <c r="E44" s="63" t="s">
        <v>86</v>
      </c>
      <c r="F44" s="63">
        <v>20</v>
      </c>
      <c r="G44" s="63">
        <v>1</v>
      </c>
      <c r="H44" s="63">
        <v>0</v>
      </c>
      <c r="I44" s="63">
        <v>1</v>
      </c>
    </row>
    <row r="45" spans="1:9" ht="38.25" x14ac:dyDescent="0.25">
      <c r="A45" s="61" t="s">
        <v>196</v>
      </c>
      <c r="B45" s="62">
        <v>7433.5999999999995</v>
      </c>
      <c r="C45" s="63" t="s">
        <v>43</v>
      </c>
      <c r="D45" s="63" t="s">
        <v>437</v>
      </c>
      <c r="E45" s="63" t="s">
        <v>86</v>
      </c>
      <c r="F45" s="63">
        <v>20</v>
      </c>
      <c r="G45" s="63">
        <v>1</v>
      </c>
      <c r="H45" s="63">
        <v>0</v>
      </c>
      <c r="I45" s="63">
        <v>1</v>
      </c>
    </row>
    <row r="46" spans="1:9" ht="38.25" x14ac:dyDescent="0.25">
      <c r="A46" s="61" t="s">
        <v>197</v>
      </c>
      <c r="B46" s="62">
        <v>13008.800000000001</v>
      </c>
      <c r="C46" s="63" t="s">
        <v>43</v>
      </c>
      <c r="D46" s="63" t="s">
        <v>438</v>
      </c>
      <c r="E46" s="63" t="s">
        <v>86</v>
      </c>
      <c r="F46" s="63">
        <v>35</v>
      </c>
      <c r="G46" s="63">
        <v>1</v>
      </c>
      <c r="H46" s="63">
        <v>0</v>
      </c>
      <c r="I46" s="63">
        <v>1</v>
      </c>
    </row>
    <row r="47" spans="1:9" ht="38.25" x14ac:dyDescent="0.25">
      <c r="A47" s="61" t="s">
        <v>198</v>
      </c>
      <c r="B47" s="62">
        <v>42743.199999999997</v>
      </c>
      <c r="C47" s="63" t="s">
        <v>43</v>
      </c>
      <c r="D47" s="63" t="s">
        <v>426</v>
      </c>
      <c r="E47" s="63" t="s">
        <v>86</v>
      </c>
      <c r="F47" s="63">
        <v>115</v>
      </c>
      <c r="G47" s="63">
        <v>5</v>
      </c>
      <c r="H47" s="63">
        <v>2</v>
      </c>
      <c r="I47" s="63">
        <v>3</v>
      </c>
    </row>
    <row r="48" spans="1:9" ht="38.25" x14ac:dyDescent="0.25">
      <c r="A48" s="61" t="s">
        <v>199</v>
      </c>
      <c r="B48" s="62">
        <v>5946.88</v>
      </c>
      <c r="C48" s="63" t="s">
        <v>43</v>
      </c>
      <c r="D48" s="63" t="s">
        <v>439</v>
      </c>
      <c r="E48" s="63" t="s">
        <v>86</v>
      </c>
      <c r="F48" s="63">
        <v>16</v>
      </c>
      <c r="G48" s="63">
        <v>1</v>
      </c>
      <c r="H48" s="63">
        <v>0</v>
      </c>
      <c r="I48" s="63">
        <v>1</v>
      </c>
    </row>
    <row r="49" spans="1:9" ht="51" x14ac:dyDescent="0.25">
      <c r="A49" s="61" t="s">
        <v>200</v>
      </c>
      <c r="B49" s="62">
        <v>127894.99</v>
      </c>
      <c r="C49" s="63" t="s">
        <v>440</v>
      </c>
      <c r="D49" s="63" t="s">
        <v>441</v>
      </c>
      <c r="E49" s="63" t="s">
        <v>86</v>
      </c>
      <c r="F49" s="63">
        <v>59.07</v>
      </c>
      <c r="G49" s="63">
        <v>2</v>
      </c>
      <c r="H49" s="63">
        <v>1</v>
      </c>
      <c r="I49" s="63">
        <v>1</v>
      </c>
    </row>
    <row r="50" spans="1:9" ht="38.25" x14ac:dyDescent="0.25">
      <c r="A50" s="61" t="s">
        <v>201</v>
      </c>
      <c r="B50" s="62">
        <v>30720.78</v>
      </c>
      <c r="C50" s="63" t="s">
        <v>440</v>
      </c>
      <c r="D50" s="63" t="s">
        <v>442</v>
      </c>
      <c r="E50" s="63" t="s">
        <v>86</v>
      </c>
      <c r="F50" s="63">
        <v>14.19</v>
      </c>
      <c r="G50" s="63">
        <v>1</v>
      </c>
      <c r="H50" s="63">
        <v>0</v>
      </c>
      <c r="I50" s="63">
        <v>1</v>
      </c>
    </row>
    <row r="51" spans="1:9" ht="51" x14ac:dyDescent="0.25">
      <c r="A51" s="61" t="s">
        <v>202</v>
      </c>
      <c r="B51" s="62">
        <v>48689.96</v>
      </c>
      <c r="C51" s="63" t="s">
        <v>440</v>
      </c>
      <c r="D51" s="63" t="s">
        <v>443</v>
      </c>
      <c r="E51" s="63" t="s">
        <v>86</v>
      </c>
      <c r="F51" s="63">
        <v>22.49</v>
      </c>
      <c r="G51" s="63">
        <v>2</v>
      </c>
      <c r="H51" s="63">
        <v>1</v>
      </c>
      <c r="I51" s="63">
        <v>1</v>
      </c>
    </row>
    <row r="52" spans="1:9" ht="38.25" x14ac:dyDescent="0.25">
      <c r="A52" s="61" t="s">
        <v>203</v>
      </c>
      <c r="B52" s="62">
        <v>31175.43</v>
      </c>
      <c r="C52" s="63" t="s">
        <v>440</v>
      </c>
      <c r="D52" s="63" t="s">
        <v>444</v>
      </c>
      <c r="E52" s="63" t="s">
        <v>86</v>
      </c>
      <c r="F52" s="63">
        <v>14.4</v>
      </c>
      <c r="G52" s="63">
        <v>1</v>
      </c>
      <c r="H52" s="63">
        <v>0</v>
      </c>
      <c r="I52" s="63">
        <v>1</v>
      </c>
    </row>
    <row r="53" spans="1:9" ht="38.25" x14ac:dyDescent="0.25">
      <c r="A53" s="61" t="s">
        <v>204</v>
      </c>
      <c r="B53" s="62">
        <v>112664.51999999999</v>
      </c>
      <c r="C53" s="63" t="s">
        <v>440</v>
      </c>
      <c r="D53" s="63" t="s">
        <v>445</v>
      </c>
      <c r="E53" s="63" t="s">
        <v>86</v>
      </c>
      <c r="F53" s="63">
        <v>52.04</v>
      </c>
      <c r="G53" s="63">
        <v>2</v>
      </c>
      <c r="H53" s="63">
        <v>1</v>
      </c>
      <c r="I53" s="63">
        <v>1</v>
      </c>
    </row>
    <row r="54" spans="1:9" ht="51" x14ac:dyDescent="0.25">
      <c r="A54" s="61" t="s">
        <v>205</v>
      </c>
      <c r="B54" s="62">
        <v>81618.990000000005</v>
      </c>
      <c r="C54" s="63" t="s">
        <v>440</v>
      </c>
      <c r="D54" s="63" t="s">
        <v>446</v>
      </c>
      <c r="E54" s="63" t="s">
        <v>86</v>
      </c>
      <c r="F54" s="63">
        <v>37.700000000000003</v>
      </c>
      <c r="G54" s="63">
        <v>2</v>
      </c>
      <c r="H54" s="63">
        <v>1</v>
      </c>
      <c r="I54" s="63">
        <v>1</v>
      </c>
    </row>
    <row r="55" spans="1:9" ht="38.25" x14ac:dyDescent="0.25">
      <c r="A55" s="61" t="s">
        <v>206</v>
      </c>
      <c r="B55" s="62">
        <v>41220.840000000004</v>
      </c>
      <c r="C55" s="63" t="s">
        <v>440</v>
      </c>
      <c r="D55" s="63" t="s">
        <v>447</v>
      </c>
      <c r="E55" s="63" t="s">
        <v>86</v>
      </c>
      <c r="F55" s="63">
        <v>19.04</v>
      </c>
      <c r="G55" s="63">
        <v>1</v>
      </c>
      <c r="H55" s="63">
        <v>0</v>
      </c>
      <c r="I55" s="63">
        <v>1</v>
      </c>
    </row>
    <row r="56" spans="1:9" ht="51" x14ac:dyDescent="0.25">
      <c r="A56" s="61" t="s">
        <v>207</v>
      </c>
      <c r="B56" s="62">
        <v>54556.990000000005</v>
      </c>
      <c r="C56" s="63" t="s">
        <v>440</v>
      </c>
      <c r="D56" s="63" t="s">
        <v>448</v>
      </c>
      <c r="E56" s="63" t="s">
        <v>86</v>
      </c>
      <c r="F56" s="63">
        <v>25.2</v>
      </c>
      <c r="G56" s="63">
        <v>1</v>
      </c>
      <c r="H56" s="63">
        <v>0</v>
      </c>
      <c r="I56" s="63">
        <v>1</v>
      </c>
    </row>
    <row r="57" spans="1:9" ht="38.25" x14ac:dyDescent="0.25">
      <c r="A57" s="61" t="s">
        <v>208</v>
      </c>
      <c r="B57" s="62">
        <v>40701.25</v>
      </c>
      <c r="C57" s="63" t="s">
        <v>440</v>
      </c>
      <c r="D57" s="63" t="s">
        <v>449</v>
      </c>
      <c r="E57" s="63" t="s">
        <v>86</v>
      </c>
      <c r="F57" s="63">
        <v>18.8</v>
      </c>
      <c r="G57" s="63">
        <v>1</v>
      </c>
      <c r="H57" s="63">
        <v>0</v>
      </c>
      <c r="I57" s="63">
        <v>1</v>
      </c>
    </row>
    <row r="58" spans="1:9" ht="51" x14ac:dyDescent="0.25">
      <c r="A58" s="61" t="s">
        <v>209</v>
      </c>
      <c r="B58" s="62">
        <v>34639.360000000001</v>
      </c>
      <c r="C58" s="63" t="s">
        <v>440</v>
      </c>
      <c r="D58" s="63" t="s">
        <v>450</v>
      </c>
      <c r="E58" s="63" t="s">
        <v>86</v>
      </c>
      <c r="F58" s="63">
        <v>16</v>
      </c>
      <c r="G58" s="63">
        <v>1</v>
      </c>
      <c r="H58" s="63">
        <v>0</v>
      </c>
      <c r="I58" s="63">
        <v>1</v>
      </c>
    </row>
    <row r="59" spans="1:9" ht="38.25" x14ac:dyDescent="0.25">
      <c r="A59" s="61" t="s">
        <v>210</v>
      </c>
      <c r="B59" s="62">
        <v>30266.14</v>
      </c>
      <c r="C59" s="63" t="s">
        <v>440</v>
      </c>
      <c r="D59" s="63" t="s">
        <v>451</v>
      </c>
      <c r="E59" s="63" t="s">
        <v>86</v>
      </c>
      <c r="F59" s="63">
        <v>13.98</v>
      </c>
      <c r="G59" s="63">
        <v>1</v>
      </c>
      <c r="H59" s="63">
        <v>0</v>
      </c>
      <c r="I59" s="63">
        <v>1</v>
      </c>
    </row>
    <row r="60" spans="1:9" ht="38.25" x14ac:dyDescent="0.25">
      <c r="A60" s="61" t="s">
        <v>211</v>
      </c>
      <c r="B60" s="62">
        <v>18584</v>
      </c>
      <c r="C60" s="63" t="s">
        <v>163</v>
      </c>
      <c r="D60" s="63" t="s">
        <v>452</v>
      </c>
      <c r="E60" s="63" t="s">
        <v>86</v>
      </c>
      <c r="F60" s="63">
        <v>50</v>
      </c>
      <c r="G60" s="63">
        <v>2</v>
      </c>
      <c r="H60" s="63">
        <v>1</v>
      </c>
      <c r="I60" s="63">
        <v>1</v>
      </c>
    </row>
    <row r="61" spans="1:9" ht="25.5" x14ac:dyDescent="0.25">
      <c r="A61" s="61" t="s">
        <v>212</v>
      </c>
      <c r="B61" s="62">
        <v>14867.2</v>
      </c>
      <c r="C61" s="63" t="s">
        <v>163</v>
      </c>
      <c r="D61" s="63" t="s">
        <v>453</v>
      </c>
      <c r="E61" s="63" t="s">
        <v>86</v>
      </c>
      <c r="F61" s="63">
        <v>40</v>
      </c>
      <c r="G61" s="63">
        <v>2</v>
      </c>
      <c r="H61" s="63">
        <v>1</v>
      </c>
      <c r="I61" s="63">
        <v>1</v>
      </c>
    </row>
    <row r="62" spans="1:9" ht="38.25" x14ac:dyDescent="0.25">
      <c r="A62" s="61" t="s">
        <v>213</v>
      </c>
      <c r="B62" s="62">
        <v>7433.6</v>
      </c>
      <c r="C62" s="63" t="s">
        <v>163</v>
      </c>
      <c r="D62" s="63" t="s">
        <v>454</v>
      </c>
      <c r="E62" s="63" t="s">
        <v>86</v>
      </c>
      <c r="F62" s="63">
        <v>20</v>
      </c>
      <c r="G62" s="63">
        <v>1</v>
      </c>
      <c r="H62" s="63">
        <v>0</v>
      </c>
      <c r="I62" s="63">
        <v>1</v>
      </c>
    </row>
    <row r="63" spans="1:9" ht="38.25" x14ac:dyDescent="0.25">
      <c r="A63" s="61" t="s">
        <v>214</v>
      </c>
      <c r="B63" s="62">
        <v>43299.199999999997</v>
      </c>
      <c r="C63" s="63" t="s">
        <v>163</v>
      </c>
      <c r="D63" s="63" t="s">
        <v>455</v>
      </c>
      <c r="E63" s="63" t="s">
        <v>86</v>
      </c>
      <c r="F63" s="63">
        <v>20</v>
      </c>
      <c r="G63" s="63">
        <v>1</v>
      </c>
      <c r="H63" s="63">
        <v>0</v>
      </c>
      <c r="I63" s="63">
        <v>1</v>
      </c>
    </row>
    <row r="64" spans="1:9" ht="38.25" x14ac:dyDescent="0.25">
      <c r="A64" s="61" t="s">
        <v>215</v>
      </c>
      <c r="B64" s="62">
        <v>270620</v>
      </c>
      <c r="C64" s="63" t="s">
        <v>163</v>
      </c>
      <c r="D64" s="63" t="s">
        <v>456</v>
      </c>
      <c r="E64" s="63" t="s">
        <v>86</v>
      </c>
      <c r="F64" s="63">
        <v>125</v>
      </c>
      <c r="G64" s="63">
        <v>5</v>
      </c>
      <c r="H64" s="63">
        <v>2</v>
      </c>
      <c r="I64" s="63">
        <v>3</v>
      </c>
    </row>
    <row r="65" spans="1:9" ht="51" x14ac:dyDescent="0.25">
      <c r="A65" s="61" t="s">
        <v>216</v>
      </c>
      <c r="B65" s="62">
        <v>389692.8</v>
      </c>
      <c r="C65" s="63" t="s">
        <v>163</v>
      </c>
      <c r="D65" s="63" t="s">
        <v>452</v>
      </c>
      <c r="E65" s="63" t="s">
        <v>86</v>
      </c>
      <c r="F65" s="63">
        <v>180</v>
      </c>
      <c r="G65" s="63">
        <v>7</v>
      </c>
      <c r="H65" s="63">
        <v>3</v>
      </c>
      <c r="I65" s="63">
        <v>4</v>
      </c>
    </row>
    <row r="66" spans="1:9" ht="38.25" x14ac:dyDescent="0.25">
      <c r="A66" s="61" t="s">
        <v>217</v>
      </c>
      <c r="B66" s="62">
        <v>162372</v>
      </c>
      <c r="C66" s="63" t="s">
        <v>163</v>
      </c>
      <c r="D66" s="63" t="s">
        <v>457</v>
      </c>
      <c r="E66" s="63" t="s">
        <v>86</v>
      </c>
      <c r="F66" s="63">
        <v>75</v>
      </c>
      <c r="G66" s="63">
        <v>3</v>
      </c>
      <c r="H66" s="63">
        <v>1</v>
      </c>
      <c r="I66" s="63">
        <v>2</v>
      </c>
    </row>
    <row r="67" spans="1:9" ht="25.5" x14ac:dyDescent="0.25">
      <c r="A67" s="61" t="s">
        <v>218</v>
      </c>
      <c r="B67" s="62">
        <v>64948.800000000003</v>
      </c>
      <c r="C67" s="63" t="s">
        <v>163</v>
      </c>
      <c r="D67" s="63" t="s">
        <v>453</v>
      </c>
      <c r="E67" s="63" t="s">
        <v>86</v>
      </c>
      <c r="F67" s="63">
        <v>30</v>
      </c>
      <c r="G67" s="63">
        <v>1</v>
      </c>
      <c r="H67" s="63">
        <v>0</v>
      </c>
      <c r="I67" s="63">
        <v>1</v>
      </c>
    </row>
    <row r="68" spans="1:9" ht="38.25" x14ac:dyDescent="0.25">
      <c r="A68" s="61" t="s">
        <v>219</v>
      </c>
      <c r="B68" s="62">
        <v>97423.2</v>
      </c>
      <c r="C68" s="63" t="s">
        <v>163</v>
      </c>
      <c r="D68" s="63" t="s">
        <v>458</v>
      </c>
      <c r="E68" s="63" t="s">
        <v>86</v>
      </c>
      <c r="F68" s="63">
        <v>45</v>
      </c>
      <c r="G68" s="63">
        <v>2</v>
      </c>
      <c r="H68" s="63">
        <v>1</v>
      </c>
      <c r="I68" s="63">
        <v>1</v>
      </c>
    </row>
    <row r="69" spans="1:9" ht="38.25" x14ac:dyDescent="0.25">
      <c r="A69" s="61" t="s">
        <v>220</v>
      </c>
      <c r="B69" s="62">
        <v>519904.13517840003</v>
      </c>
      <c r="C69" s="63" t="s">
        <v>163</v>
      </c>
      <c r="D69" s="63" t="s">
        <v>459</v>
      </c>
      <c r="E69" s="63" t="s">
        <v>86</v>
      </c>
      <c r="F69" s="63">
        <v>240.144915</v>
      </c>
      <c r="G69" s="63">
        <v>9</v>
      </c>
      <c r="H69" s="63">
        <v>4</v>
      </c>
      <c r="I69" s="63">
        <v>5</v>
      </c>
    </row>
    <row r="70" spans="1:9" ht="38.25" x14ac:dyDescent="0.25">
      <c r="A70" s="61" t="s">
        <v>221</v>
      </c>
      <c r="B70" s="62">
        <v>129897.60000000001</v>
      </c>
      <c r="C70" s="63" t="s">
        <v>163</v>
      </c>
      <c r="D70" s="63" t="s">
        <v>164</v>
      </c>
      <c r="E70" s="63" t="s">
        <v>86</v>
      </c>
      <c r="F70" s="63">
        <v>60</v>
      </c>
      <c r="G70" s="63">
        <v>2</v>
      </c>
      <c r="H70" s="63">
        <v>1</v>
      </c>
      <c r="I70" s="63">
        <v>1</v>
      </c>
    </row>
    <row r="71" spans="1:9" ht="51" x14ac:dyDescent="0.25">
      <c r="A71" s="61" t="s">
        <v>222</v>
      </c>
      <c r="B71" s="62">
        <v>43299.199999999997</v>
      </c>
      <c r="C71" s="63" t="s">
        <v>163</v>
      </c>
      <c r="D71" s="63" t="s">
        <v>460</v>
      </c>
      <c r="E71" s="63" t="s">
        <v>86</v>
      </c>
      <c r="F71" s="63">
        <v>20</v>
      </c>
      <c r="G71" s="63">
        <v>1</v>
      </c>
      <c r="H71" s="63">
        <v>0</v>
      </c>
      <c r="I71" s="63">
        <v>1</v>
      </c>
    </row>
    <row r="72" spans="1:9" ht="51" x14ac:dyDescent="0.25">
      <c r="A72" s="61" t="s">
        <v>223</v>
      </c>
      <c r="B72" s="62">
        <v>92583.2</v>
      </c>
      <c r="C72" s="63" t="s">
        <v>163</v>
      </c>
      <c r="D72" s="63" t="s">
        <v>452</v>
      </c>
      <c r="E72" s="63" t="s">
        <v>86</v>
      </c>
      <c r="F72" s="63">
        <v>380</v>
      </c>
      <c r="G72" s="63">
        <v>10</v>
      </c>
      <c r="H72" s="63">
        <v>4</v>
      </c>
      <c r="I72" s="63">
        <v>6</v>
      </c>
    </row>
    <row r="73" spans="1:9" ht="38.25" x14ac:dyDescent="0.25">
      <c r="A73" s="61" t="s">
        <v>224</v>
      </c>
      <c r="B73" s="62">
        <v>37033.279999999999</v>
      </c>
      <c r="C73" s="63" t="s">
        <v>163</v>
      </c>
      <c r="D73" s="63" t="s">
        <v>457</v>
      </c>
      <c r="E73" s="63" t="s">
        <v>86</v>
      </c>
      <c r="F73" s="63">
        <v>152</v>
      </c>
      <c r="G73" s="63">
        <v>4</v>
      </c>
      <c r="H73" s="63">
        <v>2</v>
      </c>
      <c r="I73" s="63">
        <v>2</v>
      </c>
    </row>
    <row r="74" spans="1:9" ht="38.25" x14ac:dyDescent="0.25">
      <c r="A74" s="61" t="s">
        <v>225</v>
      </c>
      <c r="B74" s="62">
        <v>55549.919999999998</v>
      </c>
      <c r="C74" s="63" t="s">
        <v>163</v>
      </c>
      <c r="D74" s="63" t="s">
        <v>459</v>
      </c>
      <c r="E74" s="63" t="s">
        <v>86</v>
      </c>
      <c r="F74" s="63">
        <v>228</v>
      </c>
      <c r="G74" s="63">
        <v>6</v>
      </c>
      <c r="H74" s="63">
        <v>2</v>
      </c>
      <c r="I74" s="63">
        <v>4</v>
      </c>
    </row>
    <row r="75" spans="1:9" ht="38.25" x14ac:dyDescent="0.25">
      <c r="A75" s="61" t="s">
        <v>226</v>
      </c>
      <c r="B75" s="62">
        <v>27774.959999999999</v>
      </c>
      <c r="C75" s="63" t="s">
        <v>163</v>
      </c>
      <c r="D75" s="63" t="s">
        <v>454</v>
      </c>
      <c r="E75" s="63" t="s">
        <v>86</v>
      </c>
      <c r="F75" s="63">
        <v>114</v>
      </c>
      <c r="G75" s="63">
        <v>3</v>
      </c>
      <c r="H75" s="63">
        <v>1</v>
      </c>
      <c r="I75" s="63">
        <v>2</v>
      </c>
    </row>
    <row r="76" spans="1:9" ht="38.25" x14ac:dyDescent="0.25">
      <c r="A76" s="61" t="s">
        <v>227</v>
      </c>
      <c r="B76" s="62">
        <v>37033.279999999999</v>
      </c>
      <c r="C76" s="63" t="s">
        <v>163</v>
      </c>
      <c r="D76" s="63" t="s">
        <v>453</v>
      </c>
      <c r="E76" s="63" t="s">
        <v>86</v>
      </c>
      <c r="F76" s="63">
        <v>152</v>
      </c>
      <c r="G76" s="63">
        <v>4</v>
      </c>
      <c r="H76" s="63">
        <v>2</v>
      </c>
      <c r="I76" s="63">
        <v>2</v>
      </c>
    </row>
    <row r="77" spans="1:9" ht="51" x14ac:dyDescent="0.25">
      <c r="A77" s="61" t="s">
        <v>228</v>
      </c>
      <c r="B77" s="62">
        <v>176409.41</v>
      </c>
      <c r="C77" s="63" t="s">
        <v>461</v>
      </c>
      <c r="D77" s="63" t="s">
        <v>462</v>
      </c>
      <c r="E77" s="63" t="s">
        <v>86</v>
      </c>
      <c r="F77" s="63">
        <v>81.483911942945866</v>
      </c>
      <c r="G77" s="63">
        <v>5</v>
      </c>
      <c r="H77" s="63">
        <v>2</v>
      </c>
      <c r="I77" s="63">
        <v>3</v>
      </c>
    </row>
    <row r="78" spans="1:9" ht="38.25" x14ac:dyDescent="0.25">
      <c r="A78" s="61" t="s">
        <v>229</v>
      </c>
      <c r="B78" s="62">
        <v>138557.44</v>
      </c>
      <c r="C78" s="63" t="s">
        <v>461</v>
      </c>
      <c r="D78" s="63" t="s">
        <v>463</v>
      </c>
      <c r="E78" s="63" t="s">
        <v>86</v>
      </c>
      <c r="F78" s="63">
        <v>64</v>
      </c>
      <c r="G78" s="63">
        <v>3</v>
      </c>
      <c r="H78" s="63">
        <v>1</v>
      </c>
      <c r="I78" s="63">
        <v>2</v>
      </c>
    </row>
    <row r="79" spans="1:9" ht="38.25" x14ac:dyDescent="0.25">
      <c r="A79" s="61" t="s">
        <v>230</v>
      </c>
      <c r="B79" s="62">
        <v>97423.200000000012</v>
      </c>
      <c r="C79" s="63" t="s">
        <v>461</v>
      </c>
      <c r="D79" s="63" t="s">
        <v>464</v>
      </c>
      <c r="E79" s="63" t="s">
        <v>86</v>
      </c>
      <c r="F79" s="63">
        <v>45</v>
      </c>
      <c r="G79" s="63">
        <v>2</v>
      </c>
      <c r="H79" s="63">
        <v>1</v>
      </c>
      <c r="I79" s="63">
        <v>1</v>
      </c>
    </row>
    <row r="80" spans="1:9" ht="38.25" x14ac:dyDescent="0.25">
      <c r="A80" s="61" t="s">
        <v>231</v>
      </c>
      <c r="B80" s="62">
        <v>38969.279999999999</v>
      </c>
      <c r="C80" s="63" t="s">
        <v>461</v>
      </c>
      <c r="D80" s="63" t="s">
        <v>465</v>
      </c>
      <c r="E80" s="63" t="s">
        <v>86</v>
      </c>
      <c r="F80" s="63">
        <v>18</v>
      </c>
      <c r="G80" s="63">
        <v>1</v>
      </c>
      <c r="H80" s="63">
        <v>0</v>
      </c>
      <c r="I80" s="63">
        <v>1</v>
      </c>
    </row>
    <row r="81" spans="1:9" ht="51" x14ac:dyDescent="0.25">
      <c r="A81" s="61" t="s">
        <v>232</v>
      </c>
      <c r="B81" s="62">
        <v>86598.399999999994</v>
      </c>
      <c r="C81" s="63" t="s">
        <v>461</v>
      </c>
      <c r="D81" s="63" t="s">
        <v>466</v>
      </c>
      <c r="E81" s="63" t="s">
        <v>86</v>
      </c>
      <c r="F81" s="63">
        <v>40</v>
      </c>
      <c r="G81" s="63">
        <v>2</v>
      </c>
      <c r="H81" s="63">
        <v>1</v>
      </c>
      <c r="I81" s="63">
        <v>1</v>
      </c>
    </row>
    <row r="82" spans="1:9" ht="38.25" x14ac:dyDescent="0.25">
      <c r="A82" s="61" t="s">
        <v>233</v>
      </c>
      <c r="B82" s="62">
        <v>135544.67999999991</v>
      </c>
      <c r="C82" s="63" t="s">
        <v>21</v>
      </c>
      <c r="D82" s="63" t="s">
        <v>467</v>
      </c>
      <c r="E82" s="63" t="s">
        <v>86</v>
      </c>
      <c r="F82" s="63">
        <v>62.608399231394571</v>
      </c>
      <c r="G82" s="63">
        <v>3</v>
      </c>
      <c r="H82" s="63">
        <v>1</v>
      </c>
      <c r="I82" s="63">
        <v>2</v>
      </c>
    </row>
    <row r="83" spans="1:9" ht="38.25" x14ac:dyDescent="0.25">
      <c r="A83" s="61" t="s">
        <v>234</v>
      </c>
      <c r="B83" s="62">
        <v>55422.97</v>
      </c>
      <c r="C83" s="63" t="s">
        <v>21</v>
      </c>
      <c r="D83" s="63" t="s">
        <v>468</v>
      </c>
      <c r="E83" s="63" t="s">
        <v>86</v>
      </c>
      <c r="F83" s="63">
        <v>25.6</v>
      </c>
      <c r="G83" s="63">
        <v>1</v>
      </c>
      <c r="H83" s="63">
        <v>0</v>
      </c>
      <c r="I83" s="63">
        <v>1</v>
      </c>
    </row>
    <row r="84" spans="1:9" ht="25.5" x14ac:dyDescent="0.25">
      <c r="A84" s="61" t="s">
        <v>235</v>
      </c>
      <c r="B84" s="62">
        <v>26697.32</v>
      </c>
      <c r="C84" s="63" t="s">
        <v>21</v>
      </c>
      <c r="D84" s="63" t="s">
        <v>469</v>
      </c>
      <c r="E84" s="63" t="s">
        <v>86</v>
      </c>
      <c r="F84" s="63">
        <v>26</v>
      </c>
      <c r="G84" s="63">
        <v>1</v>
      </c>
      <c r="H84" s="63">
        <v>0</v>
      </c>
      <c r="I84" s="63">
        <v>1</v>
      </c>
    </row>
    <row r="85" spans="1:9" ht="25.5" x14ac:dyDescent="0.25">
      <c r="A85" s="61" t="s">
        <v>236</v>
      </c>
      <c r="B85" s="62">
        <v>4565.95</v>
      </c>
      <c r="C85" s="63" t="s">
        <v>21</v>
      </c>
      <c r="D85" s="63" t="s">
        <v>469</v>
      </c>
      <c r="E85" s="63" t="s">
        <v>86</v>
      </c>
      <c r="F85" s="63">
        <v>26.48</v>
      </c>
      <c r="G85" s="63">
        <v>1</v>
      </c>
      <c r="H85" s="63">
        <v>0</v>
      </c>
      <c r="I85" s="63">
        <v>1</v>
      </c>
    </row>
    <row r="86" spans="1:9" ht="38.25" x14ac:dyDescent="0.25">
      <c r="A86" s="61" t="s">
        <v>237</v>
      </c>
      <c r="B86" s="62">
        <v>507178.54499999998</v>
      </c>
      <c r="C86" s="63" t="s">
        <v>470</v>
      </c>
      <c r="D86" s="63" t="s">
        <v>471</v>
      </c>
      <c r="E86" s="63" t="s">
        <v>86</v>
      </c>
      <c r="F86" s="63">
        <v>159.91</v>
      </c>
      <c r="G86" s="63">
        <v>6</v>
      </c>
      <c r="H86" s="63">
        <v>2</v>
      </c>
      <c r="I86" s="63">
        <v>4</v>
      </c>
    </row>
    <row r="87" spans="1:9" ht="38.25" x14ac:dyDescent="0.25">
      <c r="A87" s="61" t="s">
        <v>238</v>
      </c>
      <c r="B87" s="62">
        <v>480409.83</v>
      </c>
      <c r="C87" s="63" t="s">
        <v>470</v>
      </c>
      <c r="D87" s="63" t="s">
        <v>472</v>
      </c>
      <c r="E87" s="63" t="s">
        <v>86</v>
      </c>
      <c r="F87" s="63">
        <v>151.47</v>
      </c>
      <c r="G87" s="63">
        <v>7</v>
      </c>
      <c r="H87" s="63">
        <v>3</v>
      </c>
      <c r="I87" s="63">
        <v>4</v>
      </c>
    </row>
    <row r="88" spans="1:9" ht="38.25" x14ac:dyDescent="0.25">
      <c r="A88" s="61" t="s">
        <v>239</v>
      </c>
      <c r="B88" s="62">
        <v>246446.22999999998</v>
      </c>
      <c r="C88" s="63" t="s">
        <v>470</v>
      </c>
      <c r="D88" s="63" t="s">
        <v>473</v>
      </c>
      <c r="E88" s="63" t="s">
        <v>86</v>
      </c>
      <c r="F88" s="63">
        <v>77.72</v>
      </c>
      <c r="G88" s="63">
        <v>3</v>
      </c>
      <c r="H88" s="63">
        <v>1</v>
      </c>
      <c r="I88" s="63">
        <v>2</v>
      </c>
    </row>
    <row r="89" spans="1:9" ht="38.25" x14ac:dyDescent="0.25">
      <c r="A89" s="61" t="s">
        <v>240</v>
      </c>
      <c r="B89" s="62">
        <v>73248.950000000012</v>
      </c>
      <c r="C89" s="63" t="s">
        <v>470</v>
      </c>
      <c r="D89" s="63" t="s">
        <v>474</v>
      </c>
      <c r="E89" s="63" t="s">
        <v>86</v>
      </c>
      <c r="F89" s="63">
        <v>23.1</v>
      </c>
      <c r="G89" s="63">
        <v>1</v>
      </c>
      <c r="H89" s="63">
        <v>0</v>
      </c>
      <c r="I89" s="63">
        <v>1</v>
      </c>
    </row>
    <row r="90" spans="1:9" ht="2.25" customHeight="1" x14ac:dyDescent="0.25">
      <c r="A90" s="61" t="s">
        <v>241</v>
      </c>
      <c r="B90" s="62">
        <v>261413.12</v>
      </c>
      <c r="C90" s="63" t="s">
        <v>470</v>
      </c>
      <c r="D90" s="63" t="s">
        <v>475</v>
      </c>
      <c r="E90" s="63" t="s">
        <v>86</v>
      </c>
      <c r="F90" s="63">
        <v>82.44</v>
      </c>
      <c r="G90" s="63">
        <v>3</v>
      </c>
      <c r="H90" s="63">
        <v>1</v>
      </c>
      <c r="I90" s="63">
        <v>2</v>
      </c>
    </row>
    <row r="91" spans="1:9" ht="38.25" x14ac:dyDescent="0.25">
      <c r="A91" s="61" t="s">
        <v>242</v>
      </c>
      <c r="B91" s="62">
        <v>160291.51999999999</v>
      </c>
      <c r="C91" s="63" t="s">
        <v>470</v>
      </c>
      <c r="D91" s="63" t="s">
        <v>476</v>
      </c>
      <c r="E91" s="63" t="s">
        <v>86</v>
      </c>
      <c r="F91" s="63">
        <v>50.55</v>
      </c>
      <c r="G91" s="63">
        <v>2</v>
      </c>
      <c r="H91" s="63">
        <v>1</v>
      </c>
      <c r="I91" s="63">
        <v>1</v>
      </c>
    </row>
    <row r="92" spans="1:9" ht="38.25" x14ac:dyDescent="0.25">
      <c r="A92" s="61" t="s">
        <v>242</v>
      </c>
      <c r="B92" s="62">
        <v>107812.3</v>
      </c>
      <c r="C92" s="63" t="s">
        <v>470</v>
      </c>
      <c r="D92" s="63" t="s">
        <v>476</v>
      </c>
      <c r="E92" s="63" t="s">
        <v>86</v>
      </c>
      <c r="F92" s="63">
        <v>34</v>
      </c>
      <c r="G92" s="63">
        <v>1</v>
      </c>
      <c r="H92" s="63">
        <v>0</v>
      </c>
      <c r="I92" s="63">
        <v>1</v>
      </c>
    </row>
    <row r="93" spans="1:9" ht="63.75" x14ac:dyDescent="0.25">
      <c r="A93" s="61" t="s">
        <v>243</v>
      </c>
      <c r="B93" s="62">
        <v>609178.81774999993</v>
      </c>
      <c r="C93" s="63" t="s">
        <v>470</v>
      </c>
      <c r="D93" s="63" t="s">
        <v>477</v>
      </c>
      <c r="E93" s="63" t="s">
        <v>86</v>
      </c>
      <c r="F93" s="63">
        <v>192.07</v>
      </c>
      <c r="G93" s="63">
        <v>6</v>
      </c>
      <c r="H93" s="63">
        <v>2</v>
      </c>
      <c r="I93" s="63">
        <v>4</v>
      </c>
    </row>
    <row r="94" spans="1:9" ht="38.25" x14ac:dyDescent="0.25">
      <c r="A94" s="61" t="s">
        <v>244</v>
      </c>
      <c r="B94" s="62">
        <v>146625.37975000002</v>
      </c>
      <c r="C94" s="63" t="s">
        <v>470</v>
      </c>
      <c r="D94" s="63" t="s">
        <v>478</v>
      </c>
      <c r="E94" s="63" t="s">
        <v>86</v>
      </c>
      <c r="F94" s="63">
        <v>46.23</v>
      </c>
      <c r="G94" s="63">
        <v>2</v>
      </c>
      <c r="H94" s="63">
        <v>1</v>
      </c>
      <c r="I94" s="63">
        <v>1</v>
      </c>
    </row>
    <row r="95" spans="1:9" ht="38.25" x14ac:dyDescent="0.25">
      <c r="A95" s="61" t="s">
        <v>245</v>
      </c>
      <c r="B95" s="62">
        <v>177509.78</v>
      </c>
      <c r="C95" s="63" t="s">
        <v>470</v>
      </c>
      <c r="D95" s="63" t="s">
        <v>479</v>
      </c>
      <c r="E95" s="63" t="s">
        <v>86</v>
      </c>
      <c r="F95" s="63">
        <v>55.98</v>
      </c>
      <c r="G95" s="63">
        <v>2</v>
      </c>
      <c r="H95" s="63">
        <v>1</v>
      </c>
      <c r="I95" s="63">
        <v>1</v>
      </c>
    </row>
    <row r="96" spans="1:9" ht="38.25" x14ac:dyDescent="0.25">
      <c r="A96" s="61" t="s">
        <v>245</v>
      </c>
      <c r="B96" s="62">
        <v>72805.010000000009</v>
      </c>
      <c r="C96" s="63" t="s">
        <v>470</v>
      </c>
      <c r="D96" s="63" t="s">
        <v>479</v>
      </c>
      <c r="E96" s="63" t="s">
        <v>86</v>
      </c>
      <c r="F96" s="63">
        <v>22.96</v>
      </c>
      <c r="G96" s="63">
        <v>1</v>
      </c>
      <c r="H96" s="63">
        <v>0</v>
      </c>
      <c r="I96" s="63">
        <v>1</v>
      </c>
    </row>
    <row r="97" spans="1:9" ht="38.25" x14ac:dyDescent="0.25">
      <c r="A97" s="61" t="s">
        <v>246</v>
      </c>
      <c r="B97" s="62">
        <v>85647.360000000001</v>
      </c>
      <c r="C97" s="63" t="s">
        <v>470</v>
      </c>
      <c r="D97" s="63" t="s">
        <v>480</v>
      </c>
      <c r="E97" s="63" t="s">
        <v>86</v>
      </c>
      <c r="F97" s="63">
        <v>27.01</v>
      </c>
      <c r="G97" s="63">
        <v>1</v>
      </c>
      <c r="H97" s="63">
        <v>0</v>
      </c>
      <c r="I97" s="63">
        <v>1</v>
      </c>
    </row>
    <row r="98" spans="1:9" ht="38.25" x14ac:dyDescent="0.25">
      <c r="A98" s="61" t="s">
        <v>247</v>
      </c>
      <c r="B98" s="62">
        <v>60248.05</v>
      </c>
      <c r="C98" s="63" t="s">
        <v>470</v>
      </c>
      <c r="D98" s="63" t="s">
        <v>481</v>
      </c>
      <c r="E98" s="63" t="s">
        <v>86</v>
      </c>
      <c r="F98" s="63">
        <v>19</v>
      </c>
      <c r="G98" s="63">
        <v>1</v>
      </c>
      <c r="H98" s="63">
        <v>0</v>
      </c>
      <c r="I98" s="63">
        <v>1</v>
      </c>
    </row>
    <row r="99" spans="1:9" ht="38.25" x14ac:dyDescent="0.25">
      <c r="A99" s="61" t="s">
        <v>248</v>
      </c>
      <c r="B99" s="62">
        <v>53906.15</v>
      </c>
      <c r="C99" s="63" t="s">
        <v>470</v>
      </c>
      <c r="D99" s="63" t="s">
        <v>482</v>
      </c>
      <c r="E99" s="63" t="s">
        <v>86</v>
      </c>
      <c r="F99" s="63">
        <v>17</v>
      </c>
      <c r="G99" s="63">
        <v>1</v>
      </c>
      <c r="H99" s="63">
        <v>0</v>
      </c>
      <c r="I99" s="63">
        <v>1</v>
      </c>
    </row>
    <row r="100" spans="1:9" ht="38.25" x14ac:dyDescent="0.25">
      <c r="A100" s="61" t="s">
        <v>249</v>
      </c>
      <c r="B100" s="62">
        <v>218795.55</v>
      </c>
      <c r="C100" s="63" t="s">
        <v>470</v>
      </c>
      <c r="D100" s="63" t="s">
        <v>483</v>
      </c>
      <c r="E100" s="63" t="s">
        <v>86</v>
      </c>
      <c r="F100" s="63">
        <v>69</v>
      </c>
      <c r="G100" s="63">
        <v>2</v>
      </c>
      <c r="H100" s="63">
        <v>1</v>
      </c>
      <c r="I100" s="63">
        <v>1</v>
      </c>
    </row>
    <row r="101" spans="1:9" ht="51" x14ac:dyDescent="0.25">
      <c r="A101" s="61" t="s">
        <v>250</v>
      </c>
      <c r="B101" s="62">
        <v>71726.89</v>
      </c>
      <c r="C101" s="63" t="s">
        <v>470</v>
      </c>
      <c r="D101" s="63" t="s">
        <v>483</v>
      </c>
      <c r="E101" s="63" t="s">
        <v>86</v>
      </c>
      <c r="F101" s="63">
        <v>22.62</v>
      </c>
      <c r="G101" s="63">
        <v>1</v>
      </c>
      <c r="H101" s="63">
        <v>0</v>
      </c>
      <c r="I101" s="63">
        <v>1</v>
      </c>
    </row>
    <row r="102" spans="1:9" ht="51" x14ac:dyDescent="0.25">
      <c r="A102" s="61" t="s">
        <v>251</v>
      </c>
      <c r="B102" s="62">
        <v>107875.72</v>
      </c>
      <c r="C102" s="63" t="s">
        <v>470</v>
      </c>
      <c r="D102" s="63" t="s">
        <v>484</v>
      </c>
      <c r="E102" s="63" t="s">
        <v>86</v>
      </c>
      <c r="F102" s="63">
        <v>34.020000000000003</v>
      </c>
      <c r="G102" s="63">
        <v>1</v>
      </c>
      <c r="H102" s="63">
        <v>0</v>
      </c>
      <c r="I102" s="63">
        <v>1</v>
      </c>
    </row>
    <row r="103" spans="1:9" ht="51" x14ac:dyDescent="0.25">
      <c r="A103" s="61" t="s">
        <v>251</v>
      </c>
      <c r="B103" s="62">
        <v>370969.44</v>
      </c>
      <c r="C103" s="63" t="s">
        <v>470</v>
      </c>
      <c r="D103" s="63" t="s">
        <v>484</v>
      </c>
      <c r="E103" s="63" t="s">
        <v>86</v>
      </c>
      <c r="F103" s="63">
        <v>116.99</v>
      </c>
      <c r="G103" s="63">
        <v>4</v>
      </c>
      <c r="H103" s="63">
        <v>2</v>
      </c>
      <c r="I103" s="63">
        <v>2</v>
      </c>
    </row>
    <row r="104" spans="1:9" ht="51" x14ac:dyDescent="0.25">
      <c r="A104" s="61" t="s">
        <v>252</v>
      </c>
      <c r="B104" s="62">
        <v>51940.160000000003</v>
      </c>
      <c r="C104" s="63" t="s">
        <v>470</v>
      </c>
      <c r="D104" s="63" t="s">
        <v>485</v>
      </c>
      <c r="E104" s="63" t="s">
        <v>86</v>
      </c>
      <c r="F104" s="63">
        <v>16.38</v>
      </c>
      <c r="G104" s="63">
        <v>1</v>
      </c>
      <c r="H104" s="63">
        <v>0</v>
      </c>
      <c r="I104" s="63">
        <v>1</v>
      </c>
    </row>
    <row r="105" spans="1:9" ht="38.25" x14ac:dyDescent="0.25">
      <c r="A105" s="61" t="s">
        <v>253</v>
      </c>
      <c r="B105" s="62">
        <v>20334.084999999999</v>
      </c>
      <c r="C105" s="63" t="s">
        <v>470</v>
      </c>
      <c r="D105" s="63" t="s">
        <v>486</v>
      </c>
      <c r="E105" s="63" t="s">
        <v>86</v>
      </c>
      <c r="F105" s="63">
        <v>54.8</v>
      </c>
      <c r="G105" s="63">
        <v>3</v>
      </c>
      <c r="H105" s="63">
        <v>1</v>
      </c>
      <c r="I105" s="63">
        <v>2</v>
      </c>
    </row>
    <row r="106" spans="1:9" ht="51" x14ac:dyDescent="0.25">
      <c r="A106" s="61" t="s">
        <v>254</v>
      </c>
      <c r="B106" s="62">
        <v>4428.9799999999996</v>
      </c>
      <c r="C106" s="63" t="s">
        <v>470</v>
      </c>
      <c r="D106" s="63" t="s">
        <v>487</v>
      </c>
      <c r="E106" s="63" t="s">
        <v>86</v>
      </c>
      <c r="F106" s="63">
        <v>11.88</v>
      </c>
      <c r="G106" s="63">
        <v>1</v>
      </c>
      <c r="H106" s="63">
        <v>0</v>
      </c>
      <c r="I106" s="63">
        <v>1</v>
      </c>
    </row>
    <row r="107" spans="1:9" ht="51" x14ac:dyDescent="0.25">
      <c r="A107" s="61" t="s">
        <v>255</v>
      </c>
      <c r="B107" s="62">
        <v>4138.1900000000005</v>
      </c>
      <c r="C107" s="63" t="s">
        <v>470</v>
      </c>
      <c r="D107" s="63" t="s">
        <v>474</v>
      </c>
      <c r="E107" s="63" t="s">
        <v>86</v>
      </c>
      <c r="F107" s="63">
        <v>11.1</v>
      </c>
      <c r="G107" s="63">
        <v>1</v>
      </c>
      <c r="H107" s="63">
        <v>0</v>
      </c>
      <c r="I107" s="63">
        <v>1</v>
      </c>
    </row>
    <row r="108" spans="1:9" ht="38.25" x14ac:dyDescent="0.25">
      <c r="A108" s="61" t="s">
        <v>256</v>
      </c>
      <c r="B108" s="62">
        <v>7521.6949999999997</v>
      </c>
      <c r="C108" s="63" t="s">
        <v>470</v>
      </c>
      <c r="D108" s="63" t="s">
        <v>488</v>
      </c>
      <c r="E108" s="63" t="s">
        <v>86</v>
      </c>
      <c r="F108" s="63">
        <v>30</v>
      </c>
      <c r="G108" s="63">
        <v>1</v>
      </c>
      <c r="H108" s="63">
        <v>0</v>
      </c>
      <c r="I108" s="63">
        <v>1</v>
      </c>
    </row>
    <row r="109" spans="1:9" ht="51" x14ac:dyDescent="0.25">
      <c r="A109" s="61" t="s">
        <v>257</v>
      </c>
      <c r="B109" s="62">
        <v>597808.66</v>
      </c>
      <c r="C109" s="63" t="s">
        <v>31</v>
      </c>
      <c r="D109" s="63" t="s">
        <v>489</v>
      </c>
      <c r="E109" s="63" t="s">
        <v>86</v>
      </c>
      <c r="F109" s="63">
        <v>276.12919296000001</v>
      </c>
      <c r="G109" s="63">
        <v>10</v>
      </c>
      <c r="H109" s="63">
        <v>4</v>
      </c>
      <c r="I109" s="63">
        <v>6</v>
      </c>
    </row>
    <row r="110" spans="1:9" ht="38.25" x14ac:dyDescent="0.25">
      <c r="A110" s="61" t="s">
        <v>258</v>
      </c>
      <c r="B110" s="62">
        <v>169949.36</v>
      </c>
      <c r="C110" s="63" t="s">
        <v>31</v>
      </c>
      <c r="D110" s="63" t="s">
        <v>490</v>
      </c>
      <c r="E110" s="63" t="s">
        <v>86</v>
      </c>
      <c r="F110" s="63">
        <v>78.5</v>
      </c>
      <c r="G110" s="63">
        <v>3</v>
      </c>
      <c r="H110" s="63">
        <v>1</v>
      </c>
      <c r="I110" s="63">
        <v>2</v>
      </c>
    </row>
    <row r="111" spans="1:9" ht="51" x14ac:dyDescent="0.25">
      <c r="A111" s="61" t="s">
        <v>259</v>
      </c>
      <c r="B111" s="62">
        <v>67113.759999999995</v>
      </c>
      <c r="C111" s="63" t="s">
        <v>31</v>
      </c>
      <c r="D111" s="63" t="s">
        <v>491</v>
      </c>
      <c r="E111" s="63" t="s">
        <v>86</v>
      </c>
      <c r="F111" s="63">
        <v>31</v>
      </c>
      <c r="G111" s="63">
        <v>1</v>
      </c>
      <c r="H111" s="63">
        <v>0</v>
      </c>
      <c r="I111" s="63">
        <v>1</v>
      </c>
    </row>
    <row r="112" spans="1:9" ht="38.25" x14ac:dyDescent="0.25">
      <c r="A112" s="61" t="s">
        <v>260</v>
      </c>
      <c r="B112" s="62">
        <v>402682.56</v>
      </c>
      <c r="C112" s="63" t="s">
        <v>31</v>
      </c>
      <c r="D112" s="63" t="s">
        <v>492</v>
      </c>
      <c r="E112" s="63" t="s">
        <v>86</v>
      </c>
      <c r="F112" s="63">
        <v>186</v>
      </c>
      <c r="G112" s="63">
        <v>7</v>
      </c>
      <c r="H112" s="63">
        <v>3</v>
      </c>
      <c r="I112" s="63">
        <v>4</v>
      </c>
    </row>
    <row r="113" spans="1:9" ht="38.25" x14ac:dyDescent="0.25">
      <c r="A113" s="61" t="s">
        <v>261</v>
      </c>
      <c r="B113" s="62">
        <v>48711.6</v>
      </c>
      <c r="C113" s="63" t="s">
        <v>31</v>
      </c>
      <c r="D113" s="63" t="s">
        <v>493</v>
      </c>
      <c r="E113" s="63" t="s">
        <v>86</v>
      </c>
      <c r="F113" s="63">
        <v>22.5</v>
      </c>
      <c r="G113" s="63">
        <v>1</v>
      </c>
      <c r="H113" s="63">
        <v>0</v>
      </c>
      <c r="I113" s="63">
        <v>1</v>
      </c>
    </row>
    <row r="114" spans="1:9" ht="38.25" x14ac:dyDescent="0.25">
      <c r="A114" s="61" t="s">
        <v>262</v>
      </c>
      <c r="B114" s="62">
        <v>293352.08</v>
      </c>
      <c r="C114" s="63" t="s">
        <v>31</v>
      </c>
      <c r="D114" s="63" t="s">
        <v>494</v>
      </c>
      <c r="E114" s="63" t="s">
        <v>86</v>
      </c>
      <c r="F114" s="63">
        <v>135.5</v>
      </c>
      <c r="G114" s="63">
        <v>6</v>
      </c>
      <c r="H114" s="63">
        <v>2</v>
      </c>
      <c r="I114" s="63">
        <v>4</v>
      </c>
    </row>
    <row r="115" spans="1:9" ht="38.25" x14ac:dyDescent="0.25">
      <c r="A115" s="61" t="s">
        <v>263</v>
      </c>
      <c r="B115" s="62">
        <v>23814.560000000001</v>
      </c>
      <c r="C115" s="63" t="s">
        <v>31</v>
      </c>
      <c r="D115" s="63" t="s">
        <v>495</v>
      </c>
      <c r="E115" s="63" t="s">
        <v>86</v>
      </c>
      <c r="F115" s="63">
        <v>11</v>
      </c>
      <c r="G115" s="63">
        <v>1</v>
      </c>
      <c r="H115" s="63">
        <v>0</v>
      </c>
      <c r="I115" s="63">
        <v>1</v>
      </c>
    </row>
    <row r="116" spans="1:9" ht="38.25" x14ac:dyDescent="0.25">
      <c r="A116" s="61" t="s">
        <v>264</v>
      </c>
      <c r="B116" s="62">
        <v>167091.60999999999</v>
      </c>
      <c r="C116" s="63" t="s">
        <v>31</v>
      </c>
      <c r="D116" s="63" t="s">
        <v>496</v>
      </c>
      <c r="E116" s="63" t="s">
        <v>86</v>
      </c>
      <c r="F116" s="63">
        <v>77.180000000000007</v>
      </c>
      <c r="G116" s="63">
        <v>3</v>
      </c>
      <c r="H116" s="63">
        <v>1</v>
      </c>
      <c r="I116" s="63">
        <v>2</v>
      </c>
    </row>
    <row r="117" spans="1:9" ht="38.25" x14ac:dyDescent="0.25">
      <c r="A117" s="61" t="s">
        <v>265</v>
      </c>
      <c r="B117" s="62">
        <v>30309.439999999999</v>
      </c>
      <c r="C117" s="63" t="s">
        <v>31</v>
      </c>
      <c r="D117" s="63" t="s">
        <v>497</v>
      </c>
      <c r="E117" s="63" t="s">
        <v>86</v>
      </c>
      <c r="F117" s="63">
        <v>14</v>
      </c>
      <c r="G117" s="63">
        <v>1</v>
      </c>
      <c r="H117" s="63">
        <v>0</v>
      </c>
      <c r="I117" s="63">
        <v>1</v>
      </c>
    </row>
    <row r="118" spans="1:9" ht="38.25" x14ac:dyDescent="0.25">
      <c r="A118" s="61" t="s">
        <v>266</v>
      </c>
      <c r="B118" s="62">
        <v>110412.96</v>
      </c>
      <c r="C118" s="63" t="s">
        <v>31</v>
      </c>
      <c r="D118" s="63" t="s">
        <v>498</v>
      </c>
      <c r="E118" s="63" t="s">
        <v>86</v>
      </c>
      <c r="F118" s="63">
        <v>51</v>
      </c>
      <c r="G118" s="63">
        <v>2</v>
      </c>
      <c r="H118" s="63">
        <v>1</v>
      </c>
      <c r="I118" s="63">
        <v>1</v>
      </c>
    </row>
    <row r="119" spans="1:9" ht="38.25" x14ac:dyDescent="0.25">
      <c r="A119" s="61" t="s">
        <v>267</v>
      </c>
      <c r="B119" s="62">
        <v>37886.800000000003</v>
      </c>
      <c r="C119" s="63" t="s">
        <v>31</v>
      </c>
      <c r="D119" s="63" t="s">
        <v>499</v>
      </c>
      <c r="E119" s="63" t="s">
        <v>86</v>
      </c>
      <c r="F119" s="63">
        <v>17.5</v>
      </c>
      <c r="G119" s="63">
        <v>1</v>
      </c>
      <c r="H119" s="63">
        <v>0</v>
      </c>
      <c r="I119" s="63">
        <v>1</v>
      </c>
    </row>
    <row r="120" spans="1:9" ht="38.25" x14ac:dyDescent="0.25">
      <c r="A120" s="61" t="s">
        <v>268</v>
      </c>
      <c r="B120" s="62">
        <v>274949.92</v>
      </c>
      <c r="C120" s="63" t="s">
        <v>31</v>
      </c>
      <c r="D120" s="63" t="s">
        <v>500</v>
      </c>
      <c r="E120" s="63" t="s">
        <v>86</v>
      </c>
      <c r="F120" s="63">
        <v>127</v>
      </c>
      <c r="G120" s="63">
        <v>4</v>
      </c>
      <c r="H120" s="63">
        <v>2</v>
      </c>
      <c r="I120" s="63">
        <v>2</v>
      </c>
    </row>
    <row r="121" spans="1:9" ht="38.25" x14ac:dyDescent="0.25">
      <c r="A121" s="61" t="s">
        <v>269</v>
      </c>
      <c r="B121" s="62">
        <v>38969.279999999999</v>
      </c>
      <c r="C121" s="63" t="s">
        <v>31</v>
      </c>
      <c r="D121" s="63" t="s">
        <v>501</v>
      </c>
      <c r="E121" s="63" t="s">
        <v>86</v>
      </c>
      <c r="F121" s="63">
        <v>18</v>
      </c>
      <c r="G121" s="63">
        <v>1</v>
      </c>
      <c r="H121" s="63">
        <v>0</v>
      </c>
      <c r="I121" s="63">
        <v>1</v>
      </c>
    </row>
    <row r="122" spans="1:9" ht="38.25" x14ac:dyDescent="0.25">
      <c r="A122" s="61" t="s">
        <v>270</v>
      </c>
      <c r="B122" s="62">
        <v>246805.44</v>
      </c>
      <c r="C122" s="63" t="s">
        <v>31</v>
      </c>
      <c r="D122" s="63" t="s">
        <v>502</v>
      </c>
      <c r="E122" s="63" t="s">
        <v>86</v>
      </c>
      <c r="F122" s="63">
        <v>114</v>
      </c>
      <c r="G122" s="63">
        <v>7</v>
      </c>
      <c r="H122" s="63">
        <v>3</v>
      </c>
      <c r="I122" s="63">
        <v>4</v>
      </c>
    </row>
    <row r="123" spans="1:9" ht="38.25" x14ac:dyDescent="0.25">
      <c r="A123" s="61" t="s">
        <v>271</v>
      </c>
      <c r="B123" s="62">
        <v>28144.48</v>
      </c>
      <c r="C123" s="63" t="s">
        <v>31</v>
      </c>
      <c r="D123" s="63" t="s">
        <v>503</v>
      </c>
      <c r="E123" s="63" t="s">
        <v>86</v>
      </c>
      <c r="F123" s="63">
        <v>13</v>
      </c>
      <c r="G123" s="63">
        <v>1</v>
      </c>
      <c r="H123" s="63">
        <v>0</v>
      </c>
      <c r="I123" s="63">
        <v>1</v>
      </c>
    </row>
    <row r="124" spans="1:9" ht="38.25" x14ac:dyDescent="0.25">
      <c r="A124" s="61" t="s">
        <v>272</v>
      </c>
      <c r="B124" s="62">
        <v>47629.120000000003</v>
      </c>
      <c r="C124" s="63" t="s">
        <v>31</v>
      </c>
      <c r="D124" s="63" t="s">
        <v>504</v>
      </c>
      <c r="E124" s="63" t="s">
        <v>86</v>
      </c>
      <c r="F124" s="63">
        <v>22</v>
      </c>
      <c r="G124" s="63">
        <v>1</v>
      </c>
      <c r="H124" s="63">
        <v>0</v>
      </c>
      <c r="I124" s="63">
        <v>1</v>
      </c>
    </row>
    <row r="125" spans="1:9" ht="38.25" x14ac:dyDescent="0.25">
      <c r="A125" s="61" t="s">
        <v>273</v>
      </c>
      <c r="B125" s="62">
        <v>149382.24</v>
      </c>
      <c r="C125" s="63" t="s">
        <v>31</v>
      </c>
      <c r="D125" s="63" t="s">
        <v>505</v>
      </c>
      <c r="E125" s="63" t="s">
        <v>86</v>
      </c>
      <c r="F125" s="63">
        <v>69</v>
      </c>
      <c r="G125" s="63">
        <v>3</v>
      </c>
      <c r="H125" s="63">
        <v>1</v>
      </c>
      <c r="I125" s="63">
        <v>2</v>
      </c>
    </row>
    <row r="126" spans="1:9" ht="38.25" x14ac:dyDescent="0.25">
      <c r="A126" s="61" t="s">
        <v>274</v>
      </c>
      <c r="B126" s="62">
        <v>73608.639999999999</v>
      </c>
      <c r="C126" s="63" t="s">
        <v>31</v>
      </c>
      <c r="D126" s="63" t="s">
        <v>506</v>
      </c>
      <c r="E126" s="63" t="s">
        <v>86</v>
      </c>
      <c r="F126" s="63">
        <v>34</v>
      </c>
      <c r="G126" s="63">
        <v>1</v>
      </c>
      <c r="H126" s="63">
        <v>0</v>
      </c>
      <c r="I126" s="63">
        <v>1</v>
      </c>
    </row>
    <row r="127" spans="1:9" ht="51" x14ac:dyDescent="0.25">
      <c r="A127" s="61" t="s">
        <v>275</v>
      </c>
      <c r="B127" s="62">
        <v>63866.32</v>
      </c>
      <c r="C127" s="63" t="s">
        <v>31</v>
      </c>
      <c r="D127" s="63" t="s">
        <v>507</v>
      </c>
      <c r="E127" s="63" t="s">
        <v>86</v>
      </c>
      <c r="F127" s="63">
        <v>29.5</v>
      </c>
      <c r="G127" s="63">
        <v>1</v>
      </c>
      <c r="H127" s="63">
        <v>0</v>
      </c>
      <c r="I127" s="63">
        <v>1</v>
      </c>
    </row>
    <row r="128" spans="1:9" ht="38.25" x14ac:dyDescent="0.25">
      <c r="A128" s="61" t="s">
        <v>276</v>
      </c>
      <c r="B128" s="62">
        <v>176444.24</v>
      </c>
      <c r="C128" s="63" t="s">
        <v>31</v>
      </c>
      <c r="D128" s="63" t="s">
        <v>156</v>
      </c>
      <c r="E128" s="63" t="s">
        <v>86</v>
      </c>
      <c r="F128" s="63">
        <v>81.5</v>
      </c>
      <c r="G128" s="63">
        <v>3</v>
      </c>
      <c r="H128" s="63">
        <v>1</v>
      </c>
      <c r="I128" s="63">
        <v>2</v>
      </c>
    </row>
    <row r="129" spans="1:9" ht="38.25" x14ac:dyDescent="0.25">
      <c r="A129" s="61" t="s">
        <v>277</v>
      </c>
      <c r="B129" s="62">
        <v>58453.919999999998</v>
      </c>
      <c r="C129" s="63" t="s">
        <v>31</v>
      </c>
      <c r="D129" s="63" t="s">
        <v>508</v>
      </c>
      <c r="E129" s="63" t="s">
        <v>86</v>
      </c>
      <c r="F129" s="63">
        <v>27</v>
      </c>
      <c r="G129" s="63">
        <v>1</v>
      </c>
      <c r="H129" s="63">
        <v>0</v>
      </c>
      <c r="I129" s="63">
        <v>1</v>
      </c>
    </row>
    <row r="130" spans="1:9" ht="38.25" x14ac:dyDescent="0.25">
      <c r="A130" s="61" t="s">
        <v>278</v>
      </c>
      <c r="B130" s="62">
        <v>163454.48000000001</v>
      </c>
      <c r="C130" s="63" t="s">
        <v>31</v>
      </c>
      <c r="D130" s="63" t="s">
        <v>509</v>
      </c>
      <c r="E130" s="63" t="s">
        <v>86</v>
      </c>
      <c r="F130" s="63">
        <v>75.5</v>
      </c>
      <c r="G130" s="63">
        <v>2</v>
      </c>
      <c r="H130" s="63">
        <v>1</v>
      </c>
      <c r="I130" s="63">
        <v>1</v>
      </c>
    </row>
    <row r="131" spans="1:9" ht="51" x14ac:dyDescent="0.25">
      <c r="A131" s="61" t="s">
        <v>279</v>
      </c>
      <c r="B131" s="62">
        <v>108248</v>
      </c>
      <c r="C131" s="63" t="s">
        <v>31</v>
      </c>
      <c r="D131" s="63" t="s">
        <v>510</v>
      </c>
      <c r="E131" s="63" t="s">
        <v>86</v>
      </c>
      <c r="F131" s="63">
        <v>50</v>
      </c>
      <c r="G131" s="63">
        <v>1</v>
      </c>
      <c r="H131" s="63">
        <v>0</v>
      </c>
      <c r="I131" s="63">
        <v>1</v>
      </c>
    </row>
    <row r="132" spans="1:9" ht="38.25" x14ac:dyDescent="0.25">
      <c r="A132" s="61" t="s">
        <v>280</v>
      </c>
      <c r="B132" s="62">
        <v>60618.879999999997</v>
      </c>
      <c r="C132" s="63" t="s">
        <v>31</v>
      </c>
      <c r="D132" s="63" t="s">
        <v>511</v>
      </c>
      <c r="E132" s="63" t="s">
        <v>86</v>
      </c>
      <c r="F132" s="63">
        <v>28</v>
      </c>
      <c r="G132" s="63">
        <v>1</v>
      </c>
      <c r="H132" s="63">
        <v>0</v>
      </c>
      <c r="I132" s="63">
        <v>1</v>
      </c>
    </row>
    <row r="133" spans="1:9" ht="38.25" x14ac:dyDescent="0.25">
      <c r="A133" s="61" t="s">
        <v>281</v>
      </c>
      <c r="B133" s="62">
        <v>43299.199999999997</v>
      </c>
      <c r="C133" s="63" t="s">
        <v>31</v>
      </c>
      <c r="D133" s="63" t="s">
        <v>512</v>
      </c>
      <c r="E133" s="63" t="s">
        <v>86</v>
      </c>
      <c r="F133" s="63">
        <v>20</v>
      </c>
      <c r="G133" s="63">
        <v>1</v>
      </c>
      <c r="H133" s="63">
        <v>0</v>
      </c>
      <c r="I133" s="63">
        <v>1</v>
      </c>
    </row>
    <row r="134" spans="1:9" ht="38.25" x14ac:dyDescent="0.25">
      <c r="A134" s="61" t="s">
        <v>282</v>
      </c>
      <c r="B134" s="62">
        <v>60618.879999999997</v>
      </c>
      <c r="C134" s="63" t="s">
        <v>31</v>
      </c>
      <c r="D134" s="63" t="s">
        <v>513</v>
      </c>
      <c r="E134" s="63" t="s">
        <v>86</v>
      </c>
      <c r="F134" s="63">
        <v>28</v>
      </c>
      <c r="G134" s="63">
        <v>1</v>
      </c>
      <c r="H134" s="63">
        <v>0</v>
      </c>
      <c r="I134" s="63">
        <v>1</v>
      </c>
    </row>
    <row r="135" spans="1:9" ht="38.25" x14ac:dyDescent="0.25">
      <c r="A135" s="61" t="s">
        <v>283</v>
      </c>
      <c r="B135" s="62">
        <v>222557.89</v>
      </c>
      <c r="C135" s="63" t="s">
        <v>31</v>
      </c>
      <c r="D135" s="63" t="s">
        <v>514</v>
      </c>
      <c r="E135" s="63" t="s">
        <v>86</v>
      </c>
      <c r="F135" s="63">
        <v>102.8</v>
      </c>
      <c r="G135" s="63">
        <v>5</v>
      </c>
      <c r="H135" s="63">
        <v>2</v>
      </c>
      <c r="I135" s="63">
        <v>3</v>
      </c>
    </row>
    <row r="136" spans="1:9" ht="38.25" x14ac:dyDescent="0.25">
      <c r="A136" s="61" t="s">
        <v>284</v>
      </c>
      <c r="B136" s="62">
        <v>60618.879999999997</v>
      </c>
      <c r="C136" s="63" t="s">
        <v>31</v>
      </c>
      <c r="D136" s="63" t="s">
        <v>515</v>
      </c>
      <c r="E136" s="63" t="s">
        <v>86</v>
      </c>
      <c r="F136" s="63">
        <v>28</v>
      </c>
      <c r="G136" s="63">
        <v>1</v>
      </c>
      <c r="H136" s="63">
        <v>0</v>
      </c>
      <c r="I136" s="63">
        <v>1</v>
      </c>
    </row>
    <row r="137" spans="1:9" ht="38.25" x14ac:dyDescent="0.25">
      <c r="A137" s="61" t="s">
        <v>285</v>
      </c>
      <c r="B137" s="62">
        <v>51959.040000000001</v>
      </c>
      <c r="C137" s="63" t="s">
        <v>31</v>
      </c>
      <c r="D137" s="63" t="s">
        <v>516</v>
      </c>
      <c r="E137" s="63" t="s">
        <v>86</v>
      </c>
      <c r="F137" s="63">
        <v>24</v>
      </c>
      <c r="G137" s="63">
        <v>1</v>
      </c>
      <c r="H137" s="63">
        <v>0</v>
      </c>
      <c r="I137" s="63">
        <v>1</v>
      </c>
    </row>
    <row r="138" spans="1:9" ht="51" x14ac:dyDescent="0.25">
      <c r="A138" s="61" t="s">
        <v>286</v>
      </c>
      <c r="B138" s="62">
        <v>84433.44</v>
      </c>
      <c r="C138" s="63" t="s">
        <v>31</v>
      </c>
      <c r="D138" s="63" t="s">
        <v>517</v>
      </c>
      <c r="E138" s="63" t="s">
        <v>86</v>
      </c>
      <c r="F138" s="63">
        <v>39</v>
      </c>
      <c r="G138" s="63">
        <v>1</v>
      </c>
      <c r="H138" s="63">
        <v>0</v>
      </c>
      <c r="I138" s="63">
        <v>1</v>
      </c>
    </row>
    <row r="139" spans="1:9" ht="38.25" x14ac:dyDescent="0.25">
      <c r="A139" s="61" t="s">
        <v>287</v>
      </c>
      <c r="B139" s="62">
        <v>36804.32</v>
      </c>
      <c r="C139" s="63" t="s">
        <v>31</v>
      </c>
      <c r="D139" s="63" t="s">
        <v>518</v>
      </c>
      <c r="E139" s="63" t="s">
        <v>86</v>
      </c>
      <c r="F139" s="63">
        <v>17</v>
      </c>
      <c r="G139" s="63">
        <v>1</v>
      </c>
      <c r="H139" s="63">
        <v>0</v>
      </c>
      <c r="I139" s="63">
        <v>1</v>
      </c>
    </row>
    <row r="140" spans="1:9" ht="51" x14ac:dyDescent="0.25">
      <c r="A140" s="61" t="s">
        <v>288</v>
      </c>
      <c r="B140" s="62">
        <v>303094.40000000002</v>
      </c>
      <c r="C140" s="63" t="s">
        <v>519</v>
      </c>
      <c r="D140" s="63" t="s">
        <v>520</v>
      </c>
      <c r="E140" s="63" t="s">
        <v>86</v>
      </c>
      <c r="F140" s="63">
        <v>140</v>
      </c>
      <c r="G140" s="63">
        <v>6</v>
      </c>
      <c r="H140" s="63">
        <v>2</v>
      </c>
      <c r="I140" s="63">
        <v>4</v>
      </c>
    </row>
    <row r="141" spans="1:9" ht="38.25" x14ac:dyDescent="0.25">
      <c r="A141" s="61" t="s">
        <v>289</v>
      </c>
      <c r="B141" s="62">
        <v>592116.56000000006</v>
      </c>
      <c r="C141" s="63" t="s">
        <v>519</v>
      </c>
      <c r="D141" s="63" t="s">
        <v>521</v>
      </c>
      <c r="E141" s="63" t="s">
        <v>86</v>
      </c>
      <c r="F141" s="63">
        <v>273.5</v>
      </c>
      <c r="G141" s="63">
        <v>12</v>
      </c>
      <c r="H141" s="63">
        <v>5</v>
      </c>
      <c r="I141" s="63">
        <v>7</v>
      </c>
    </row>
    <row r="142" spans="1:9" ht="38.25" x14ac:dyDescent="0.25">
      <c r="A142" s="61" t="s">
        <v>290</v>
      </c>
      <c r="B142" s="62">
        <v>351806</v>
      </c>
      <c r="C142" s="63" t="s">
        <v>519</v>
      </c>
      <c r="D142" s="63" t="s">
        <v>522</v>
      </c>
      <c r="E142" s="63" t="s">
        <v>86</v>
      </c>
      <c r="F142" s="63">
        <v>162.5</v>
      </c>
      <c r="G142" s="63">
        <v>7</v>
      </c>
      <c r="H142" s="63">
        <v>3</v>
      </c>
      <c r="I142" s="63">
        <v>4</v>
      </c>
    </row>
    <row r="143" spans="1:9" ht="38.25" x14ac:dyDescent="0.25">
      <c r="A143" s="61" t="s">
        <v>291</v>
      </c>
      <c r="B143" s="62">
        <v>46546.64</v>
      </c>
      <c r="C143" s="63" t="s">
        <v>519</v>
      </c>
      <c r="D143" s="63" t="s">
        <v>523</v>
      </c>
      <c r="E143" s="63" t="s">
        <v>86</v>
      </c>
      <c r="F143" s="63">
        <v>21.5</v>
      </c>
      <c r="G143" s="63">
        <v>1</v>
      </c>
      <c r="H143" s="63">
        <v>0</v>
      </c>
      <c r="I143" s="63">
        <v>1</v>
      </c>
    </row>
    <row r="144" spans="1:9" ht="38.25" x14ac:dyDescent="0.25">
      <c r="A144" s="61" t="s">
        <v>292</v>
      </c>
      <c r="B144" s="62">
        <v>189434</v>
      </c>
      <c r="C144" s="63" t="s">
        <v>519</v>
      </c>
      <c r="D144" s="63" t="s">
        <v>524</v>
      </c>
      <c r="E144" s="63" t="s">
        <v>86</v>
      </c>
      <c r="F144" s="63">
        <v>87.5</v>
      </c>
      <c r="G144" s="63">
        <v>3</v>
      </c>
      <c r="H144" s="63">
        <v>1</v>
      </c>
      <c r="I144" s="63">
        <v>2</v>
      </c>
    </row>
    <row r="145" spans="1:9" ht="38.25" x14ac:dyDescent="0.25">
      <c r="A145" s="61" t="s">
        <v>293</v>
      </c>
      <c r="B145" s="62">
        <v>127732.64</v>
      </c>
      <c r="C145" s="63" t="s">
        <v>519</v>
      </c>
      <c r="D145" s="63" t="s">
        <v>525</v>
      </c>
      <c r="E145" s="63" t="s">
        <v>86</v>
      </c>
      <c r="F145" s="63">
        <v>59</v>
      </c>
      <c r="G145" s="63">
        <v>2</v>
      </c>
      <c r="H145" s="63">
        <v>1</v>
      </c>
      <c r="I145" s="63">
        <v>1</v>
      </c>
    </row>
    <row r="146" spans="1:9" ht="38.25" x14ac:dyDescent="0.25">
      <c r="A146" s="61" t="s">
        <v>294</v>
      </c>
      <c r="B146" s="62">
        <v>324744</v>
      </c>
      <c r="C146" s="63" t="s">
        <v>519</v>
      </c>
      <c r="D146" s="63" t="s">
        <v>526</v>
      </c>
      <c r="E146" s="63" t="s">
        <v>86</v>
      </c>
      <c r="F146" s="63">
        <v>150</v>
      </c>
      <c r="G146" s="63">
        <v>5</v>
      </c>
      <c r="H146" s="63">
        <v>2</v>
      </c>
      <c r="I146" s="63">
        <v>3</v>
      </c>
    </row>
    <row r="147" spans="1:9" ht="38.25" x14ac:dyDescent="0.25">
      <c r="A147" s="61" t="s">
        <v>294</v>
      </c>
      <c r="B147" s="62">
        <v>573079.84</v>
      </c>
      <c r="C147" s="63" t="s">
        <v>519</v>
      </c>
      <c r="D147" s="63" t="s">
        <v>526</v>
      </c>
      <c r="E147" s="63" t="s">
        <v>86</v>
      </c>
      <c r="F147" s="63">
        <v>264.70689700000003</v>
      </c>
      <c r="G147" s="63">
        <v>9</v>
      </c>
      <c r="H147" s="63">
        <v>4</v>
      </c>
      <c r="I147" s="63">
        <v>5</v>
      </c>
    </row>
    <row r="148" spans="1:9" ht="38.25" x14ac:dyDescent="0.25">
      <c r="A148" s="61" t="s">
        <v>294</v>
      </c>
      <c r="B148" s="62">
        <v>109330.48000000001</v>
      </c>
      <c r="C148" s="63" t="s">
        <v>519</v>
      </c>
      <c r="D148" s="63" t="s">
        <v>526</v>
      </c>
      <c r="E148" s="63" t="s">
        <v>86</v>
      </c>
      <c r="F148" s="63">
        <v>50.5</v>
      </c>
      <c r="G148" s="63">
        <v>2</v>
      </c>
      <c r="H148" s="63">
        <v>1</v>
      </c>
      <c r="I148" s="63">
        <v>1</v>
      </c>
    </row>
    <row r="149" spans="1:9" ht="38.25" x14ac:dyDescent="0.25">
      <c r="A149" s="61" t="s">
        <v>295</v>
      </c>
      <c r="B149" s="62">
        <v>102835.6</v>
      </c>
      <c r="C149" s="63" t="s">
        <v>519</v>
      </c>
      <c r="D149" s="63" t="s">
        <v>527</v>
      </c>
      <c r="E149" s="63" t="s">
        <v>86</v>
      </c>
      <c r="F149" s="63">
        <v>47.5</v>
      </c>
      <c r="G149" s="63">
        <v>2</v>
      </c>
      <c r="H149" s="63">
        <v>1</v>
      </c>
      <c r="I149" s="63">
        <v>1</v>
      </c>
    </row>
    <row r="150" spans="1:9" ht="38.25" x14ac:dyDescent="0.25">
      <c r="A150" s="61" t="s">
        <v>296</v>
      </c>
      <c r="B150" s="62">
        <v>56288.960000000006</v>
      </c>
      <c r="C150" s="63" t="s">
        <v>519</v>
      </c>
      <c r="D150" s="63" t="s">
        <v>528</v>
      </c>
      <c r="E150" s="63" t="s">
        <v>86</v>
      </c>
      <c r="F150" s="63">
        <v>26</v>
      </c>
      <c r="G150" s="63">
        <v>1</v>
      </c>
      <c r="H150" s="63">
        <v>0</v>
      </c>
      <c r="I150" s="63">
        <v>1</v>
      </c>
    </row>
    <row r="151" spans="1:9" ht="25.5" x14ac:dyDescent="0.25">
      <c r="A151" s="61" t="s">
        <v>297</v>
      </c>
      <c r="B151" s="62">
        <v>56288.960000000006</v>
      </c>
      <c r="C151" s="63" t="s">
        <v>519</v>
      </c>
      <c r="D151" s="63" t="s">
        <v>529</v>
      </c>
      <c r="E151" s="63" t="s">
        <v>86</v>
      </c>
      <c r="F151" s="63">
        <v>26</v>
      </c>
      <c r="G151" s="63">
        <v>1</v>
      </c>
      <c r="H151" s="63">
        <v>0</v>
      </c>
      <c r="I151" s="63">
        <v>1</v>
      </c>
    </row>
    <row r="152" spans="1:9" ht="38.25" x14ac:dyDescent="0.25">
      <c r="A152" s="61" t="s">
        <v>298</v>
      </c>
      <c r="B152" s="62">
        <v>166701.91999999998</v>
      </c>
      <c r="C152" s="63" t="s">
        <v>519</v>
      </c>
      <c r="D152" s="63" t="s">
        <v>530</v>
      </c>
      <c r="E152" s="63" t="s">
        <v>86</v>
      </c>
      <c r="F152" s="63">
        <v>77</v>
      </c>
      <c r="G152" s="63">
        <v>2</v>
      </c>
      <c r="H152" s="63">
        <v>1</v>
      </c>
      <c r="I152" s="63">
        <v>1</v>
      </c>
    </row>
    <row r="153" spans="1:9" ht="51" x14ac:dyDescent="0.25">
      <c r="A153" s="61" t="s">
        <v>299</v>
      </c>
      <c r="B153" s="62">
        <v>237850.22</v>
      </c>
      <c r="C153" s="63" t="s">
        <v>531</v>
      </c>
      <c r="D153" s="63" t="s">
        <v>532</v>
      </c>
      <c r="E153" s="63" t="s">
        <v>86</v>
      </c>
      <c r="F153" s="63">
        <v>231.63769696733607</v>
      </c>
      <c r="G153" s="63">
        <v>7</v>
      </c>
      <c r="H153" s="63">
        <v>3</v>
      </c>
      <c r="I153" s="63">
        <v>4</v>
      </c>
    </row>
    <row r="154" spans="1:9" ht="38.25" x14ac:dyDescent="0.25">
      <c r="A154" s="61" t="s">
        <v>300</v>
      </c>
      <c r="B154" s="62">
        <v>37170.879999999997</v>
      </c>
      <c r="C154" s="63" t="s">
        <v>531</v>
      </c>
      <c r="D154" s="63" t="s">
        <v>533</v>
      </c>
      <c r="E154" s="63" t="s">
        <v>86</v>
      </c>
      <c r="F154" s="63">
        <v>36.200000000000003</v>
      </c>
      <c r="G154" s="63">
        <v>1</v>
      </c>
      <c r="H154" s="63">
        <v>0</v>
      </c>
      <c r="I154" s="63">
        <v>1</v>
      </c>
    </row>
    <row r="155" spans="1:9" ht="38.25" x14ac:dyDescent="0.25">
      <c r="A155" s="61" t="s">
        <v>301</v>
      </c>
      <c r="B155" s="62">
        <v>13605.36</v>
      </c>
      <c r="C155" s="63" t="s">
        <v>531</v>
      </c>
      <c r="D155" s="63" t="s">
        <v>534</v>
      </c>
      <c r="E155" s="63" t="s">
        <v>86</v>
      </c>
      <c r="F155" s="63">
        <v>13.24999513059738</v>
      </c>
      <c r="G155" s="63">
        <v>1</v>
      </c>
      <c r="H155" s="63">
        <v>0</v>
      </c>
      <c r="I155" s="63">
        <v>1</v>
      </c>
    </row>
    <row r="156" spans="1:9" ht="51" x14ac:dyDescent="0.25">
      <c r="A156" s="61" t="s">
        <v>302</v>
      </c>
      <c r="B156" s="62">
        <v>196491.72999999998</v>
      </c>
      <c r="C156" s="63" t="s">
        <v>531</v>
      </c>
      <c r="D156" s="63" t="s">
        <v>532</v>
      </c>
      <c r="E156" s="63" t="s">
        <v>86</v>
      </c>
      <c r="F156" s="63">
        <v>806.48387867345298</v>
      </c>
      <c r="G156" s="63">
        <v>15</v>
      </c>
      <c r="H156" s="63">
        <v>6</v>
      </c>
      <c r="I156" s="63">
        <v>9</v>
      </c>
    </row>
    <row r="157" spans="1:9" ht="38.25" x14ac:dyDescent="0.25">
      <c r="A157" s="61" t="s">
        <v>303</v>
      </c>
      <c r="B157" s="62">
        <v>17688.269999999997</v>
      </c>
      <c r="C157" s="63" t="s">
        <v>531</v>
      </c>
      <c r="D157" s="63" t="s">
        <v>533</v>
      </c>
      <c r="E157" s="63" t="s">
        <v>86</v>
      </c>
      <c r="F157" s="63">
        <v>72.599999999999994</v>
      </c>
      <c r="G157" s="63">
        <v>1</v>
      </c>
      <c r="H157" s="63">
        <v>0</v>
      </c>
      <c r="I157" s="63">
        <v>1</v>
      </c>
    </row>
    <row r="158" spans="1:9" ht="38.25" x14ac:dyDescent="0.25">
      <c r="A158" s="61" t="s">
        <v>304</v>
      </c>
      <c r="B158" s="62">
        <v>41381.1</v>
      </c>
      <c r="C158" s="63" t="s">
        <v>531</v>
      </c>
      <c r="D158" s="63" t="s">
        <v>532</v>
      </c>
      <c r="E158" s="63" t="s">
        <v>86</v>
      </c>
      <c r="F158" s="63">
        <v>111.33529</v>
      </c>
      <c r="G158" s="63">
        <v>5</v>
      </c>
      <c r="H158" s="63">
        <v>2</v>
      </c>
      <c r="I158" s="63">
        <v>3</v>
      </c>
    </row>
    <row r="159" spans="1:9" ht="38.25" x14ac:dyDescent="0.25">
      <c r="A159" s="61" t="s">
        <v>305</v>
      </c>
      <c r="B159" s="62">
        <v>7864.75</v>
      </c>
      <c r="C159" s="63" t="s">
        <v>531</v>
      </c>
      <c r="D159" s="63" t="s">
        <v>535</v>
      </c>
      <c r="E159" s="63" t="s">
        <v>86</v>
      </c>
      <c r="F159" s="63">
        <v>21.16</v>
      </c>
      <c r="G159" s="63">
        <v>1</v>
      </c>
      <c r="H159" s="63">
        <v>0</v>
      </c>
      <c r="I159" s="63">
        <v>1</v>
      </c>
    </row>
    <row r="160" spans="1:9" ht="38.25" x14ac:dyDescent="0.25">
      <c r="A160" s="61" t="s">
        <v>306</v>
      </c>
      <c r="B160" s="62">
        <v>297855.2</v>
      </c>
      <c r="C160" s="63" t="s">
        <v>531</v>
      </c>
      <c r="D160" s="63" t="s">
        <v>536</v>
      </c>
      <c r="E160" s="63" t="s">
        <v>86</v>
      </c>
      <c r="F160" s="63">
        <v>137.57999999999998</v>
      </c>
      <c r="G160" s="63">
        <v>4</v>
      </c>
      <c r="H160" s="63">
        <v>2</v>
      </c>
      <c r="I160" s="63">
        <v>2</v>
      </c>
    </row>
    <row r="161" spans="1:9" ht="38.25" x14ac:dyDescent="0.25">
      <c r="A161" s="61" t="s">
        <v>307</v>
      </c>
      <c r="B161" s="62">
        <v>57371.44</v>
      </c>
      <c r="C161" s="63" t="s">
        <v>531</v>
      </c>
      <c r="D161" s="63" t="s">
        <v>534</v>
      </c>
      <c r="E161" s="63" t="s">
        <v>86</v>
      </c>
      <c r="F161" s="63">
        <v>26.5</v>
      </c>
      <c r="G161" s="63">
        <v>1</v>
      </c>
      <c r="H161" s="63">
        <v>0</v>
      </c>
      <c r="I161" s="63">
        <v>1</v>
      </c>
    </row>
    <row r="162" spans="1:9" ht="38.25" x14ac:dyDescent="0.25">
      <c r="A162" s="61" t="s">
        <v>308</v>
      </c>
      <c r="B162" s="62">
        <v>255292.08</v>
      </c>
      <c r="C162" s="63" t="s">
        <v>34</v>
      </c>
      <c r="D162" s="63" t="s">
        <v>537</v>
      </c>
      <c r="E162" s="63" t="s">
        <v>86</v>
      </c>
      <c r="F162" s="63">
        <v>117.92</v>
      </c>
      <c r="G162" s="63">
        <v>3</v>
      </c>
      <c r="H162" s="63">
        <v>1</v>
      </c>
      <c r="I162" s="63">
        <v>2</v>
      </c>
    </row>
    <row r="163" spans="1:9" ht="38.25" x14ac:dyDescent="0.25">
      <c r="A163" s="61" t="s">
        <v>309</v>
      </c>
      <c r="B163" s="62">
        <v>61701.36</v>
      </c>
      <c r="C163" s="63" t="s">
        <v>34</v>
      </c>
      <c r="D163" s="63" t="s">
        <v>538</v>
      </c>
      <c r="E163" s="63" t="s">
        <v>86</v>
      </c>
      <c r="F163" s="63">
        <v>28.5</v>
      </c>
      <c r="G163" s="63">
        <v>1</v>
      </c>
      <c r="H163" s="63">
        <v>0</v>
      </c>
      <c r="I163" s="63">
        <v>1</v>
      </c>
    </row>
    <row r="164" spans="1:9" ht="38.25" x14ac:dyDescent="0.25">
      <c r="A164" s="61" t="s">
        <v>310</v>
      </c>
      <c r="B164" s="62">
        <v>389259.81</v>
      </c>
      <c r="C164" s="63" t="s">
        <v>34</v>
      </c>
      <c r="D164" s="63" t="s">
        <v>539</v>
      </c>
      <c r="E164" s="63" t="s">
        <v>86</v>
      </c>
      <c r="F164" s="63">
        <v>179.8</v>
      </c>
      <c r="G164" s="63">
        <v>3</v>
      </c>
      <c r="H164" s="63">
        <v>1</v>
      </c>
      <c r="I164" s="63">
        <v>2</v>
      </c>
    </row>
    <row r="165" spans="1:9" ht="38.25" x14ac:dyDescent="0.25">
      <c r="A165" s="61" t="s">
        <v>311</v>
      </c>
      <c r="B165" s="62">
        <v>77938.559999999998</v>
      </c>
      <c r="C165" s="63" t="s">
        <v>34</v>
      </c>
      <c r="D165" s="63" t="s">
        <v>540</v>
      </c>
      <c r="E165" s="63" t="s">
        <v>86</v>
      </c>
      <c r="F165" s="63">
        <v>36</v>
      </c>
      <c r="G165" s="63">
        <v>1</v>
      </c>
      <c r="H165" s="63">
        <v>0</v>
      </c>
      <c r="I165" s="63">
        <v>1</v>
      </c>
    </row>
    <row r="166" spans="1:9" ht="38.25" x14ac:dyDescent="0.25">
      <c r="A166" s="61" t="s">
        <v>312</v>
      </c>
      <c r="B166" s="62">
        <v>21234.080000000002</v>
      </c>
      <c r="C166" s="63" t="s">
        <v>34</v>
      </c>
      <c r="D166" s="63" t="s">
        <v>539</v>
      </c>
      <c r="E166" s="63" t="s">
        <v>86</v>
      </c>
      <c r="F166" s="63">
        <v>57.13</v>
      </c>
      <c r="G166" s="63">
        <v>1</v>
      </c>
      <c r="H166" s="63">
        <v>0</v>
      </c>
      <c r="I166" s="63">
        <v>1</v>
      </c>
    </row>
    <row r="167" spans="1:9" ht="38.25" x14ac:dyDescent="0.25">
      <c r="A167" s="61" t="s">
        <v>313</v>
      </c>
      <c r="B167" s="62">
        <v>4158.62</v>
      </c>
      <c r="C167" s="63" t="s">
        <v>34</v>
      </c>
      <c r="D167" s="63" t="s">
        <v>540</v>
      </c>
      <c r="E167" s="63" t="s">
        <v>86</v>
      </c>
      <c r="F167" s="63">
        <v>4.05</v>
      </c>
      <c r="G167" s="63">
        <v>1</v>
      </c>
      <c r="H167" s="63">
        <v>0</v>
      </c>
      <c r="I167" s="63">
        <v>1</v>
      </c>
    </row>
    <row r="168" spans="1:9" ht="51" x14ac:dyDescent="0.25">
      <c r="A168" s="61" t="s">
        <v>314</v>
      </c>
      <c r="B168" s="62">
        <v>2319.1799999999998</v>
      </c>
      <c r="C168" s="63" t="s">
        <v>34</v>
      </c>
      <c r="D168" s="63" t="s">
        <v>541</v>
      </c>
      <c r="E168" s="63" t="s">
        <v>86</v>
      </c>
      <c r="F168" s="63">
        <v>13.45</v>
      </c>
      <c r="G168" s="63">
        <v>1</v>
      </c>
      <c r="H168" s="63">
        <v>0</v>
      </c>
      <c r="I168" s="63">
        <v>1</v>
      </c>
    </row>
    <row r="169" spans="1:9" ht="38.25" x14ac:dyDescent="0.25">
      <c r="A169" s="61" t="s">
        <v>315</v>
      </c>
      <c r="B169" s="62">
        <v>2586.4499999999998</v>
      </c>
      <c r="C169" s="63" t="s">
        <v>34</v>
      </c>
      <c r="D169" s="63" t="s">
        <v>540</v>
      </c>
      <c r="E169" s="63" t="s">
        <v>86</v>
      </c>
      <c r="F169" s="63">
        <v>15</v>
      </c>
      <c r="G169" s="63">
        <v>1</v>
      </c>
      <c r="H169" s="63">
        <v>0</v>
      </c>
      <c r="I169" s="63">
        <v>1</v>
      </c>
    </row>
    <row r="170" spans="1:9" ht="38.25" x14ac:dyDescent="0.25">
      <c r="A170" s="61" t="s">
        <v>316</v>
      </c>
      <c r="B170" s="62">
        <v>74239.539999999994</v>
      </c>
      <c r="C170" s="63" t="s">
        <v>34</v>
      </c>
      <c r="D170" s="63" t="s">
        <v>537</v>
      </c>
      <c r="E170" s="63" t="s">
        <v>86</v>
      </c>
      <c r="F170" s="63">
        <v>304.70999999999998</v>
      </c>
      <c r="G170" s="63">
        <v>5</v>
      </c>
      <c r="H170" s="63">
        <v>2</v>
      </c>
      <c r="I170" s="63">
        <v>3</v>
      </c>
    </row>
    <row r="171" spans="1:9" ht="38.25" x14ac:dyDescent="0.25">
      <c r="A171" s="61" t="s">
        <v>317</v>
      </c>
      <c r="B171" s="62">
        <v>12182</v>
      </c>
      <c r="C171" s="63" t="s">
        <v>34</v>
      </c>
      <c r="D171" s="63" t="s">
        <v>542</v>
      </c>
      <c r="E171" s="63" t="s">
        <v>86</v>
      </c>
      <c r="F171" s="63">
        <v>50</v>
      </c>
      <c r="G171" s="63">
        <v>1</v>
      </c>
      <c r="H171" s="63">
        <v>0</v>
      </c>
      <c r="I171" s="63">
        <v>1</v>
      </c>
    </row>
    <row r="172" spans="1:9" ht="51" x14ac:dyDescent="0.25">
      <c r="A172" s="61" t="s">
        <v>314</v>
      </c>
      <c r="B172" s="62">
        <v>9843.06</v>
      </c>
      <c r="C172" s="63" t="s">
        <v>34</v>
      </c>
      <c r="D172" s="63" t="s">
        <v>541</v>
      </c>
      <c r="E172" s="63" t="s">
        <v>86</v>
      </c>
      <c r="F172" s="63">
        <v>40.4</v>
      </c>
      <c r="G172" s="63">
        <v>3</v>
      </c>
      <c r="H172" s="63">
        <v>1</v>
      </c>
      <c r="I172" s="63">
        <v>2</v>
      </c>
    </row>
    <row r="173" spans="1:9" ht="38.25" x14ac:dyDescent="0.25">
      <c r="A173" s="61" t="s">
        <v>318</v>
      </c>
      <c r="B173" s="62">
        <v>49215.28</v>
      </c>
      <c r="C173" s="63" t="s">
        <v>34</v>
      </c>
      <c r="D173" s="63" t="s">
        <v>540</v>
      </c>
      <c r="E173" s="63" t="s">
        <v>86</v>
      </c>
      <c r="F173" s="63">
        <v>202</v>
      </c>
      <c r="G173" s="63">
        <v>3</v>
      </c>
      <c r="H173" s="63">
        <v>1</v>
      </c>
      <c r="I173" s="63">
        <v>2</v>
      </c>
    </row>
    <row r="174" spans="1:9" ht="38.25" x14ac:dyDescent="0.25">
      <c r="A174" s="61" t="s">
        <v>319</v>
      </c>
      <c r="B174" s="62">
        <v>24950.880000000001</v>
      </c>
      <c r="C174" s="63" t="s">
        <v>38</v>
      </c>
      <c r="D174" s="63" t="s">
        <v>543</v>
      </c>
      <c r="E174" s="63" t="s">
        <v>86</v>
      </c>
      <c r="F174" s="63">
        <v>67.13</v>
      </c>
      <c r="G174" s="63">
        <v>3</v>
      </c>
      <c r="H174" s="63">
        <v>1</v>
      </c>
      <c r="I174" s="63">
        <v>2</v>
      </c>
    </row>
    <row r="175" spans="1:9" ht="38.25" x14ac:dyDescent="0.25">
      <c r="A175" s="61" t="s">
        <v>320</v>
      </c>
      <c r="B175" s="62">
        <v>11447.74</v>
      </c>
      <c r="C175" s="63" t="s">
        <v>38</v>
      </c>
      <c r="D175" s="63" t="s">
        <v>544</v>
      </c>
      <c r="E175" s="63" t="s">
        <v>86</v>
      </c>
      <c r="F175" s="63">
        <v>30.799999999999997</v>
      </c>
      <c r="G175" s="63">
        <v>2</v>
      </c>
      <c r="H175" s="63">
        <v>1</v>
      </c>
      <c r="I175" s="63">
        <v>1</v>
      </c>
    </row>
    <row r="176" spans="1:9" ht="38.25" x14ac:dyDescent="0.25">
      <c r="A176" s="61" t="s">
        <v>321</v>
      </c>
      <c r="B176" s="62">
        <v>6169.8899999999994</v>
      </c>
      <c r="C176" s="63" t="s">
        <v>38</v>
      </c>
      <c r="D176" s="63" t="s">
        <v>545</v>
      </c>
      <c r="E176" s="63" t="s">
        <v>86</v>
      </c>
      <c r="F176" s="63">
        <v>16.600000000000001</v>
      </c>
      <c r="G176" s="63">
        <v>1</v>
      </c>
      <c r="H176" s="63">
        <v>0</v>
      </c>
      <c r="I176" s="63">
        <v>1</v>
      </c>
    </row>
    <row r="177" spans="1:9" ht="38.25" x14ac:dyDescent="0.25">
      <c r="A177" s="61" t="s">
        <v>322</v>
      </c>
      <c r="B177" s="62">
        <v>24590.35</v>
      </c>
      <c r="C177" s="63" t="s">
        <v>38</v>
      </c>
      <c r="D177" s="63" t="s">
        <v>546</v>
      </c>
      <c r="E177" s="63" t="s">
        <v>86</v>
      </c>
      <c r="F177" s="63">
        <v>66.16</v>
      </c>
      <c r="G177" s="63">
        <v>3</v>
      </c>
      <c r="H177" s="63">
        <v>1</v>
      </c>
      <c r="I177" s="63">
        <v>2</v>
      </c>
    </row>
    <row r="178" spans="1:9" ht="38.25" x14ac:dyDescent="0.25">
      <c r="A178" s="61" t="s">
        <v>323</v>
      </c>
      <c r="B178" s="62">
        <v>27114.059999999998</v>
      </c>
      <c r="C178" s="63" t="s">
        <v>38</v>
      </c>
      <c r="D178" s="63" t="s">
        <v>547</v>
      </c>
      <c r="E178" s="63" t="s">
        <v>86</v>
      </c>
      <c r="F178" s="63">
        <v>72.95</v>
      </c>
      <c r="G178" s="63">
        <v>5</v>
      </c>
      <c r="H178" s="63">
        <v>2</v>
      </c>
      <c r="I178" s="63">
        <v>3</v>
      </c>
    </row>
    <row r="179" spans="1:9" ht="38.25" x14ac:dyDescent="0.25">
      <c r="A179" s="61" t="s">
        <v>324</v>
      </c>
      <c r="B179" s="62">
        <v>8920.32</v>
      </c>
      <c r="C179" s="63" t="s">
        <v>38</v>
      </c>
      <c r="D179" s="63" t="s">
        <v>548</v>
      </c>
      <c r="E179" s="63" t="s">
        <v>86</v>
      </c>
      <c r="F179" s="63">
        <v>24</v>
      </c>
      <c r="G179" s="63">
        <v>1</v>
      </c>
      <c r="H179" s="63">
        <v>0</v>
      </c>
      <c r="I179" s="63">
        <v>1</v>
      </c>
    </row>
    <row r="180" spans="1:9" ht="38.25" x14ac:dyDescent="0.25">
      <c r="A180" s="61" t="s">
        <v>325</v>
      </c>
      <c r="B180" s="62">
        <v>9853.24</v>
      </c>
      <c r="C180" s="63" t="s">
        <v>38</v>
      </c>
      <c r="D180" s="63" t="s">
        <v>549</v>
      </c>
      <c r="E180" s="63" t="s">
        <v>86</v>
      </c>
      <c r="F180" s="63">
        <v>26.51</v>
      </c>
      <c r="G180" s="63">
        <v>1</v>
      </c>
      <c r="H180" s="63">
        <v>0</v>
      </c>
      <c r="I180" s="63">
        <v>1</v>
      </c>
    </row>
    <row r="181" spans="1:9" ht="51" x14ac:dyDescent="0.25">
      <c r="A181" s="61" t="s">
        <v>326</v>
      </c>
      <c r="B181" s="62">
        <v>16941.169999999998</v>
      </c>
      <c r="C181" s="63" t="s">
        <v>38</v>
      </c>
      <c r="D181" s="63" t="s">
        <v>550</v>
      </c>
      <c r="E181" s="63" t="s">
        <v>86</v>
      </c>
      <c r="F181" s="63">
        <v>45.58</v>
      </c>
      <c r="G181" s="63">
        <v>2</v>
      </c>
      <c r="H181" s="63">
        <v>1</v>
      </c>
      <c r="I181" s="63">
        <v>1</v>
      </c>
    </row>
    <row r="182" spans="1:9" ht="38.25" x14ac:dyDescent="0.25">
      <c r="A182" s="61" t="s">
        <v>327</v>
      </c>
      <c r="B182" s="62">
        <v>8920.32</v>
      </c>
      <c r="C182" s="63" t="s">
        <v>38</v>
      </c>
      <c r="D182" s="63" t="s">
        <v>551</v>
      </c>
      <c r="E182" s="63" t="s">
        <v>86</v>
      </c>
      <c r="F182" s="63">
        <v>24</v>
      </c>
      <c r="G182" s="63">
        <v>1</v>
      </c>
      <c r="H182" s="63">
        <v>0</v>
      </c>
      <c r="I182" s="63">
        <v>1</v>
      </c>
    </row>
    <row r="183" spans="1:9" ht="38.25" x14ac:dyDescent="0.25">
      <c r="A183" s="61" t="s">
        <v>328</v>
      </c>
      <c r="B183" s="62">
        <v>22586.99</v>
      </c>
      <c r="C183" s="63" t="s">
        <v>38</v>
      </c>
      <c r="D183" s="63" t="s">
        <v>552</v>
      </c>
      <c r="E183" s="63" t="s">
        <v>86</v>
      </c>
      <c r="F183" s="63">
        <v>60.77</v>
      </c>
      <c r="G183" s="63">
        <v>3</v>
      </c>
      <c r="H183" s="63">
        <v>1</v>
      </c>
      <c r="I183" s="63">
        <v>2</v>
      </c>
    </row>
    <row r="184" spans="1:9" ht="38.25" x14ac:dyDescent="0.25">
      <c r="A184" s="61" t="s">
        <v>329</v>
      </c>
      <c r="B184" s="62">
        <v>30024.31</v>
      </c>
      <c r="C184" s="63" t="s">
        <v>38</v>
      </c>
      <c r="D184" s="63" t="s">
        <v>553</v>
      </c>
      <c r="E184" s="63" t="s">
        <v>86</v>
      </c>
      <c r="F184" s="63">
        <v>80.78</v>
      </c>
      <c r="G184" s="63">
        <v>4</v>
      </c>
      <c r="H184" s="63">
        <v>2</v>
      </c>
      <c r="I184" s="63">
        <v>2</v>
      </c>
    </row>
    <row r="185" spans="1:9" ht="38.25" x14ac:dyDescent="0.25">
      <c r="A185" s="61" t="s">
        <v>330</v>
      </c>
      <c r="B185" s="62">
        <v>4683.17</v>
      </c>
      <c r="C185" s="63" t="s">
        <v>38</v>
      </c>
      <c r="D185" s="63" t="s">
        <v>554</v>
      </c>
      <c r="E185" s="63" t="s">
        <v>86</v>
      </c>
      <c r="F185" s="63">
        <v>12.6</v>
      </c>
      <c r="G185" s="63">
        <v>1</v>
      </c>
      <c r="H185" s="63">
        <v>0</v>
      </c>
      <c r="I185" s="63">
        <v>1</v>
      </c>
    </row>
    <row r="186" spans="1:9" ht="38.25" x14ac:dyDescent="0.25">
      <c r="A186" s="61" t="s">
        <v>331</v>
      </c>
      <c r="B186" s="62">
        <v>3285.6499999999996</v>
      </c>
      <c r="C186" s="63" t="s">
        <v>38</v>
      </c>
      <c r="D186" s="63" t="s">
        <v>555</v>
      </c>
      <c r="E186" s="63" t="s">
        <v>86</v>
      </c>
      <c r="F186" s="63">
        <v>8.84</v>
      </c>
      <c r="G186" s="63">
        <v>1</v>
      </c>
      <c r="H186" s="63">
        <v>0</v>
      </c>
      <c r="I186" s="63">
        <v>1</v>
      </c>
    </row>
    <row r="187" spans="1:9" ht="25.5" x14ac:dyDescent="0.25">
      <c r="A187" s="61" t="s">
        <v>332</v>
      </c>
      <c r="B187" s="62">
        <v>8102.6200000000008</v>
      </c>
      <c r="C187" s="63" t="s">
        <v>38</v>
      </c>
      <c r="D187" s="63" t="s">
        <v>556</v>
      </c>
      <c r="E187" s="63" t="s">
        <v>86</v>
      </c>
      <c r="F187" s="63">
        <v>21.8</v>
      </c>
      <c r="G187" s="63">
        <v>1</v>
      </c>
      <c r="H187" s="63">
        <v>0</v>
      </c>
      <c r="I187" s="63">
        <v>1</v>
      </c>
    </row>
    <row r="188" spans="1:9" ht="51" x14ac:dyDescent="0.25">
      <c r="A188" s="61" t="s">
        <v>333</v>
      </c>
      <c r="B188" s="62">
        <v>11878.89</v>
      </c>
      <c r="C188" s="63" t="s">
        <v>38</v>
      </c>
      <c r="D188" s="63" t="s">
        <v>557</v>
      </c>
      <c r="E188" s="63" t="s">
        <v>86</v>
      </c>
      <c r="F188" s="63">
        <v>31.96</v>
      </c>
      <c r="G188" s="63">
        <v>2</v>
      </c>
      <c r="H188" s="63">
        <v>1</v>
      </c>
      <c r="I188" s="63">
        <v>1</v>
      </c>
    </row>
    <row r="189" spans="1:9" ht="51" x14ac:dyDescent="0.25">
      <c r="A189" s="61" t="s">
        <v>334</v>
      </c>
      <c r="B189" s="62">
        <v>6571.3000000000011</v>
      </c>
      <c r="C189" s="63" t="s">
        <v>38</v>
      </c>
      <c r="D189" s="63" t="s">
        <v>558</v>
      </c>
      <c r="E189" s="63" t="s">
        <v>86</v>
      </c>
      <c r="F189" s="63">
        <v>17.68</v>
      </c>
      <c r="G189" s="63">
        <v>1</v>
      </c>
      <c r="H189" s="63">
        <v>0</v>
      </c>
      <c r="I189" s="63">
        <v>1</v>
      </c>
    </row>
    <row r="190" spans="1:9" ht="38.25" x14ac:dyDescent="0.25">
      <c r="A190" s="61" t="s">
        <v>335</v>
      </c>
      <c r="B190" s="62">
        <v>23070.18</v>
      </c>
      <c r="C190" s="63" t="s">
        <v>38</v>
      </c>
      <c r="D190" s="63" t="s">
        <v>559</v>
      </c>
      <c r="E190" s="63" t="s">
        <v>86</v>
      </c>
      <c r="F190" s="63">
        <v>62.070000000000007</v>
      </c>
      <c r="G190" s="63">
        <v>3</v>
      </c>
      <c r="H190" s="63">
        <v>1</v>
      </c>
      <c r="I190" s="63">
        <v>2</v>
      </c>
    </row>
    <row r="191" spans="1:9" ht="38.25" x14ac:dyDescent="0.25">
      <c r="A191" s="61" t="s">
        <v>336</v>
      </c>
      <c r="B191" s="62">
        <v>8920.32</v>
      </c>
      <c r="C191" s="63" t="s">
        <v>38</v>
      </c>
      <c r="D191" s="63" t="s">
        <v>560</v>
      </c>
      <c r="E191" s="63" t="s">
        <v>86</v>
      </c>
      <c r="F191" s="63">
        <v>24</v>
      </c>
      <c r="G191" s="63">
        <v>1</v>
      </c>
      <c r="H191" s="63">
        <v>0</v>
      </c>
      <c r="I191" s="63">
        <v>1</v>
      </c>
    </row>
    <row r="192" spans="1:9" ht="38.25" x14ac:dyDescent="0.25">
      <c r="A192" s="61" t="s">
        <v>337</v>
      </c>
      <c r="B192" s="62">
        <v>68412.740000000005</v>
      </c>
      <c r="C192" s="63" t="s">
        <v>38</v>
      </c>
      <c r="D192" s="63" t="s">
        <v>561</v>
      </c>
      <c r="E192" s="63" t="s">
        <v>86</v>
      </c>
      <c r="F192" s="63">
        <v>31.6</v>
      </c>
      <c r="G192" s="63">
        <v>1</v>
      </c>
      <c r="H192" s="63">
        <v>0</v>
      </c>
      <c r="I192" s="63">
        <v>1</v>
      </c>
    </row>
    <row r="193" spans="1:9" ht="38.25" x14ac:dyDescent="0.25">
      <c r="A193" s="61" t="s">
        <v>338</v>
      </c>
      <c r="B193" s="62">
        <v>94652.05</v>
      </c>
      <c r="C193" s="63" t="s">
        <v>38</v>
      </c>
      <c r="D193" s="63" t="s">
        <v>543</v>
      </c>
      <c r="E193" s="63" t="s">
        <v>86</v>
      </c>
      <c r="F193" s="63">
        <v>43.72</v>
      </c>
      <c r="G193" s="63">
        <v>2</v>
      </c>
      <c r="H193" s="63">
        <v>1</v>
      </c>
      <c r="I193" s="63">
        <v>1</v>
      </c>
    </row>
    <row r="194" spans="1:9" ht="38.25" x14ac:dyDescent="0.25">
      <c r="A194" s="61" t="s">
        <v>339</v>
      </c>
      <c r="B194" s="62">
        <v>10824.8</v>
      </c>
      <c r="C194" s="63" t="s">
        <v>38</v>
      </c>
      <c r="D194" s="63" t="s">
        <v>545</v>
      </c>
      <c r="E194" s="63" t="s">
        <v>86</v>
      </c>
      <c r="F194" s="63">
        <v>5</v>
      </c>
      <c r="G194" s="63">
        <v>1</v>
      </c>
      <c r="H194" s="63">
        <v>0</v>
      </c>
      <c r="I194" s="63">
        <v>1</v>
      </c>
    </row>
    <row r="195" spans="1:9" ht="38.25" x14ac:dyDescent="0.25">
      <c r="A195" s="61" t="s">
        <v>340</v>
      </c>
      <c r="B195" s="62">
        <v>134032.66999999998</v>
      </c>
      <c r="C195" s="63" t="s">
        <v>38</v>
      </c>
      <c r="D195" s="63" t="s">
        <v>546</v>
      </c>
      <c r="E195" s="63" t="s">
        <v>86</v>
      </c>
      <c r="F195" s="63">
        <v>61.91</v>
      </c>
      <c r="G195" s="63">
        <v>2</v>
      </c>
      <c r="H195" s="63">
        <v>1</v>
      </c>
      <c r="I195" s="63">
        <v>1</v>
      </c>
    </row>
    <row r="196" spans="1:9" ht="38.25" x14ac:dyDescent="0.25">
      <c r="A196" s="61" t="s">
        <v>341</v>
      </c>
      <c r="B196" s="62">
        <v>15760.91</v>
      </c>
      <c r="C196" s="63" t="s">
        <v>38</v>
      </c>
      <c r="D196" s="63" t="s">
        <v>547</v>
      </c>
      <c r="E196" s="63" t="s">
        <v>86</v>
      </c>
      <c r="F196" s="63">
        <v>7.28</v>
      </c>
      <c r="G196" s="63">
        <v>1</v>
      </c>
      <c r="H196" s="63">
        <v>0</v>
      </c>
      <c r="I196" s="63">
        <v>1</v>
      </c>
    </row>
    <row r="197" spans="1:9" ht="38.25" x14ac:dyDescent="0.25">
      <c r="A197" s="61" t="s">
        <v>342</v>
      </c>
      <c r="B197" s="62">
        <v>53647.710000000006</v>
      </c>
      <c r="C197" s="63" t="s">
        <v>38</v>
      </c>
      <c r="D197" s="63" t="s">
        <v>500</v>
      </c>
      <c r="E197" s="63" t="s">
        <v>86</v>
      </c>
      <c r="F197" s="63">
        <v>24.78</v>
      </c>
      <c r="G197" s="63">
        <v>1</v>
      </c>
      <c r="H197" s="63">
        <v>0</v>
      </c>
      <c r="I197" s="63">
        <v>1</v>
      </c>
    </row>
    <row r="198" spans="1:9" ht="38.25" x14ac:dyDescent="0.25">
      <c r="A198" s="61" t="s">
        <v>343</v>
      </c>
      <c r="B198" s="62">
        <v>173456.6</v>
      </c>
      <c r="C198" s="63" t="s">
        <v>38</v>
      </c>
      <c r="D198" s="63" t="s">
        <v>562</v>
      </c>
      <c r="E198" s="63" t="s">
        <v>86</v>
      </c>
      <c r="F198" s="63">
        <v>80.12</v>
      </c>
      <c r="G198" s="63">
        <v>3</v>
      </c>
      <c r="H198" s="63">
        <v>1</v>
      </c>
      <c r="I198" s="63">
        <v>2</v>
      </c>
    </row>
    <row r="199" spans="1:9" ht="51" x14ac:dyDescent="0.25">
      <c r="A199" s="61" t="s">
        <v>344</v>
      </c>
      <c r="B199" s="62">
        <v>76184.94</v>
      </c>
      <c r="C199" s="63" t="s">
        <v>38</v>
      </c>
      <c r="D199" s="63" t="s">
        <v>550</v>
      </c>
      <c r="E199" s="63" t="s">
        <v>86</v>
      </c>
      <c r="F199" s="63">
        <v>35.19</v>
      </c>
      <c r="G199" s="63">
        <v>2</v>
      </c>
      <c r="H199" s="63">
        <v>1</v>
      </c>
      <c r="I199" s="63">
        <v>1</v>
      </c>
    </row>
    <row r="200" spans="1:9" ht="38.25" x14ac:dyDescent="0.25">
      <c r="A200" s="61" t="s">
        <v>345</v>
      </c>
      <c r="B200" s="62">
        <v>57371.44</v>
      </c>
      <c r="C200" s="63" t="s">
        <v>38</v>
      </c>
      <c r="D200" s="63" t="s">
        <v>553</v>
      </c>
      <c r="E200" s="63" t="s">
        <v>86</v>
      </c>
      <c r="F200" s="63">
        <v>26.5</v>
      </c>
      <c r="G200" s="63">
        <v>2</v>
      </c>
      <c r="H200" s="63">
        <v>1</v>
      </c>
      <c r="I200" s="63">
        <v>1</v>
      </c>
    </row>
    <row r="201" spans="1:9" ht="38.25" x14ac:dyDescent="0.25">
      <c r="A201" s="61" t="s">
        <v>346</v>
      </c>
      <c r="B201" s="62">
        <v>75687</v>
      </c>
      <c r="C201" s="63" t="s">
        <v>38</v>
      </c>
      <c r="D201" s="63" t="s">
        <v>563</v>
      </c>
      <c r="E201" s="63" t="s">
        <v>86</v>
      </c>
      <c r="F201" s="63">
        <v>34.96</v>
      </c>
      <c r="G201" s="63">
        <v>1</v>
      </c>
      <c r="H201" s="63">
        <v>0</v>
      </c>
      <c r="I201" s="63">
        <v>1</v>
      </c>
    </row>
    <row r="202" spans="1:9" ht="51" x14ac:dyDescent="0.25">
      <c r="A202" s="61" t="s">
        <v>347</v>
      </c>
      <c r="B202" s="62">
        <v>537746.65</v>
      </c>
      <c r="C202" s="63" t="s">
        <v>38</v>
      </c>
      <c r="D202" s="63" t="s">
        <v>557</v>
      </c>
      <c r="E202" s="63" t="s">
        <v>86</v>
      </c>
      <c r="F202" s="63">
        <v>248.3864136057941</v>
      </c>
      <c r="G202" s="63">
        <v>13</v>
      </c>
      <c r="H202" s="63">
        <v>5</v>
      </c>
      <c r="I202" s="63">
        <v>8</v>
      </c>
    </row>
    <row r="203" spans="1:9" ht="51" x14ac:dyDescent="0.25">
      <c r="A203" s="61" t="s">
        <v>348</v>
      </c>
      <c r="B203" s="62">
        <v>206602.13</v>
      </c>
      <c r="C203" s="63" t="s">
        <v>38</v>
      </c>
      <c r="D203" s="63" t="s">
        <v>558</v>
      </c>
      <c r="E203" s="63" t="s">
        <v>86</v>
      </c>
      <c r="F203" s="63">
        <v>95.43</v>
      </c>
      <c r="G203" s="63">
        <v>4</v>
      </c>
      <c r="H203" s="63">
        <v>2</v>
      </c>
      <c r="I203" s="63">
        <v>2</v>
      </c>
    </row>
    <row r="204" spans="1:9" ht="51" x14ac:dyDescent="0.25">
      <c r="A204" s="61" t="s">
        <v>349</v>
      </c>
      <c r="B204" s="62">
        <v>60618.880000000005</v>
      </c>
      <c r="C204" s="63" t="s">
        <v>38</v>
      </c>
      <c r="D204" s="63" t="s">
        <v>564</v>
      </c>
      <c r="E204" s="63" t="s">
        <v>86</v>
      </c>
      <c r="F204" s="63">
        <v>28</v>
      </c>
      <c r="G204" s="63">
        <v>1</v>
      </c>
      <c r="H204" s="63">
        <v>0</v>
      </c>
      <c r="I204" s="63">
        <v>1</v>
      </c>
    </row>
    <row r="205" spans="1:9" ht="38.25" x14ac:dyDescent="0.25">
      <c r="A205" s="61" t="s">
        <v>350</v>
      </c>
      <c r="B205" s="62">
        <v>123402.72</v>
      </c>
      <c r="C205" s="63" t="s">
        <v>14</v>
      </c>
      <c r="D205" s="63" t="s">
        <v>565</v>
      </c>
      <c r="E205" s="63" t="s">
        <v>86</v>
      </c>
      <c r="F205" s="63">
        <v>57</v>
      </c>
      <c r="G205" s="63">
        <v>2</v>
      </c>
      <c r="H205" s="63">
        <v>1</v>
      </c>
      <c r="I205" s="63">
        <v>1</v>
      </c>
    </row>
    <row r="206" spans="1:9" ht="38.25" x14ac:dyDescent="0.25">
      <c r="A206" s="61" t="s">
        <v>351</v>
      </c>
      <c r="B206" s="62">
        <v>36804.32</v>
      </c>
      <c r="C206" s="63" t="s">
        <v>14</v>
      </c>
      <c r="D206" s="63" t="s">
        <v>566</v>
      </c>
      <c r="E206" s="63" t="s">
        <v>86</v>
      </c>
      <c r="F206" s="63">
        <v>17</v>
      </c>
      <c r="G206" s="63">
        <v>1</v>
      </c>
      <c r="H206" s="63">
        <v>0</v>
      </c>
      <c r="I206" s="63">
        <v>1</v>
      </c>
    </row>
    <row r="207" spans="1:9" ht="38.25" x14ac:dyDescent="0.25">
      <c r="A207" s="61" t="s">
        <v>352</v>
      </c>
      <c r="B207" s="62">
        <v>32474.400000000001</v>
      </c>
      <c r="C207" s="63" t="s">
        <v>14</v>
      </c>
      <c r="D207" s="63" t="s">
        <v>567</v>
      </c>
      <c r="E207" s="63" t="s">
        <v>86</v>
      </c>
      <c r="F207" s="63">
        <v>15</v>
      </c>
      <c r="G207" s="63">
        <v>1</v>
      </c>
      <c r="H207" s="63">
        <v>0</v>
      </c>
      <c r="I207" s="63">
        <v>1</v>
      </c>
    </row>
    <row r="208" spans="1:9" ht="38.25" x14ac:dyDescent="0.25">
      <c r="A208" s="61" t="s">
        <v>353</v>
      </c>
      <c r="B208" s="62">
        <v>36804.32</v>
      </c>
      <c r="C208" s="63" t="s">
        <v>14</v>
      </c>
      <c r="D208" s="63" t="s">
        <v>568</v>
      </c>
      <c r="E208" s="63" t="s">
        <v>86</v>
      </c>
      <c r="F208" s="63">
        <v>17</v>
      </c>
      <c r="G208" s="63">
        <v>1</v>
      </c>
      <c r="H208" s="63">
        <v>0</v>
      </c>
      <c r="I208" s="63">
        <v>1</v>
      </c>
    </row>
    <row r="209" spans="1:9" ht="38.25" x14ac:dyDescent="0.25">
      <c r="A209" s="61" t="s">
        <v>354</v>
      </c>
      <c r="B209" s="62">
        <v>112577.92</v>
      </c>
      <c r="C209" s="63" t="s">
        <v>14</v>
      </c>
      <c r="D209" s="63" t="s">
        <v>567</v>
      </c>
      <c r="E209" s="63" t="s">
        <v>86</v>
      </c>
      <c r="F209" s="63">
        <v>52</v>
      </c>
      <c r="G209" s="63">
        <v>2</v>
      </c>
      <c r="H209" s="63">
        <v>1</v>
      </c>
      <c r="I209" s="63">
        <v>1</v>
      </c>
    </row>
    <row r="210" spans="1:9" ht="38.25" x14ac:dyDescent="0.25">
      <c r="A210" s="61" t="s">
        <v>355</v>
      </c>
      <c r="B210" s="62">
        <v>177526.72</v>
      </c>
      <c r="C210" s="63" t="s">
        <v>14</v>
      </c>
      <c r="D210" s="63" t="s">
        <v>569</v>
      </c>
      <c r="E210" s="63" t="s">
        <v>86</v>
      </c>
      <c r="F210" s="63">
        <v>82</v>
      </c>
      <c r="G210" s="63">
        <v>2</v>
      </c>
      <c r="H210" s="63">
        <v>1</v>
      </c>
      <c r="I210" s="63">
        <v>1</v>
      </c>
    </row>
    <row r="211" spans="1:9" ht="38.25" x14ac:dyDescent="0.25">
      <c r="A211" s="61" t="s">
        <v>356</v>
      </c>
      <c r="B211" s="62">
        <v>23814.560000000001</v>
      </c>
      <c r="C211" s="63" t="s">
        <v>14</v>
      </c>
      <c r="D211" s="63" t="s">
        <v>570</v>
      </c>
      <c r="E211" s="63" t="s">
        <v>86</v>
      </c>
      <c r="F211" s="63">
        <v>11</v>
      </c>
      <c r="G211" s="63">
        <v>1</v>
      </c>
      <c r="H211" s="63">
        <v>0</v>
      </c>
      <c r="I211" s="63">
        <v>1</v>
      </c>
    </row>
    <row r="212" spans="1:9" ht="38.25" x14ac:dyDescent="0.25">
      <c r="A212" s="61" t="s">
        <v>357</v>
      </c>
      <c r="B212" s="62">
        <v>56288.959999999999</v>
      </c>
      <c r="C212" s="63" t="s">
        <v>14</v>
      </c>
      <c r="D212" s="63" t="s">
        <v>571</v>
      </c>
      <c r="E212" s="63" t="s">
        <v>86</v>
      </c>
      <c r="F212" s="63">
        <v>26</v>
      </c>
      <c r="G212" s="63">
        <v>1</v>
      </c>
      <c r="H212" s="63">
        <v>0</v>
      </c>
      <c r="I212" s="63">
        <v>1</v>
      </c>
    </row>
    <row r="213" spans="1:9" ht="38.25" x14ac:dyDescent="0.25">
      <c r="A213" s="61" t="s">
        <v>351</v>
      </c>
      <c r="B213" s="62">
        <v>73960.450000000012</v>
      </c>
      <c r="C213" s="63" t="s">
        <v>14</v>
      </c>
      <c r="D213" s="63" t="s">
        <v>566</v>
      </c>
      <c r="E213" s="63" t="s">
        <v>86</v>
      </c>
      <c r="F213" s="63">
        <v>34.162500000000001</v>
      </c>
      <c r="G213" s="63">
        <v>2</v>
      </c>
      <c r="H213" s="63">
        <v>1</v>
      </c>
      <c r="I213" s="63">
        <v>1</v>
      </c>
    </row>
    <row r="214" spans="1:9" ht="51" x14ac:dyDescent="0.25">
      <c r="A214" s="61" t="s">
        <v>358</v>
      </c>
      <c r="B214" s="62">
        <v>86598.399999999994</v>
      </c>
      <c r="C214" s="63" t="s">
        <v>14</v>
      </c>
      <c r="D214" s="63" t="s">
        <v>572</v>
      </c>
      <c r="E214" s="63" t="s">
        <v>86</v>
      </c>
      <c r="F214" s="63">
        <v>40</v>
      </c>
      <c r="G214" s="63">
        <v>2</v>
      </c>
      <c r="H214" s="63">
        <v>1</v>
      </c>
      <c r="I214" s="63">
        <v>1</v>
      </c>
    </row>
    <row r="215" spans="1:9" ht="38.25" x14ac:dyDescent="0.25">
      <c r="A215" s="61" t="s">
        <v>359</v>
      </c>
      <c r="B215" s="62">
        <v>32474.400000000001</v>
      </c>
      <c r="C215" s="63" t="s">
        <v>14</v>
      </c>
      <c r="D215" s="63" t="s">
        <v>573</v>
      </c>
      <c r="E215" s="63" t="s">
        <v>86</v>
      </c>
      <c r="F215" s="63">
        <v>15</v>
      </c>
      <c r="G215" s="63">
        <v>1</v>
      </c>
      <c r="H215" s="63">
        <v>0</v>
      </c>
      <c r="I215" s="63">
        <v>1</v>
      </c>
    </row>
    <row r="216" spans="1:9" ht="38.25" x14ac:dyDescent="0.25">
      <c r="A216" s="61" t="s">
        <v>360</v>
      </c>
      <c r="B216" s="62">
        <v>105000.56</v>
      </c>
      <c r="C216" s="63" t="s">
        <v>14</v>
      </c>
      <c r="D216" s="63" t="s">
        <v>574</v>
      </c>
      <c r="E216" s="63" t="s">
        <v>86</v>
      </c>
      <c r="F216" s="63">
        <v>48.5</v>
      </c>
      <c r="G216" s="63">
        <v>2</v>
      </c>
      <c r="H216" s="63">
        <v>1</v>
      </c>
      <c r="I216" s="63">
        <v>1</v>
      </c>
    </row>
    <row r="217" spans="1:9" ht="38.25" x14ac:dyDescent="0.25">
      <c r="A217" s="61" t="s">
        <v>361</v>
      </c>
      <c r="B217" s="62">
        <v>68001.39</v>
      </c>
      <c r="C217" s="63" t="s">
        <v>14</v>
      </c>
      <c r="D217" s="63" t="s">
        <v>575</v>
      </c>
      <c r="E217" s="63" t="s">
        <v>86</v>
      </c>
      <c r="F217" s="63">
        <v>31.41</v>
      </c>
      <c r="G217" s="63">
        <v>1</v>
      </c>
      <c r="H217" s="63">
        <v>0</v>
      </c>
      <c r="I217" s="63">
        <v>1</v>
      </c>
    </row>
    <row r="218" spans="1:9" ht="38.25" x14ac:dyDescent="0.25">
      <c r="A218" s="61" t="s">
        <v>362</v>
      </c>
      <c r="B218" s="62">
        <v>110542.86</v>
      </c>
      <c r="C218" s="63" t="s">
        <v>14</v>
      </c>
      <c r="D218" s="63" t="s">
        <v>576</v>
      </c>
      <c r="E218" s="63" t="s">
        <v>86</v>
      </c>
      <c r="F218" s="63">
        <v>51.06</v>
      </c>
      <c r="G218" s="63">
        <v>3</v>
      </c>
      <c r="H218" s="63">
        <v>1</v>
      </c>
      <c r="I218" s="63">
        <v>2</v>
      </c>
    </row>
    <row r="219" spans="1:9" ht="51" x14ac:dyDescent="0.25">
      <c r="A219" s="61" t="s">
        <v>363</v>
      </c>
      <c r="B219" s="62">
        <v>225155.84</v>
      </c>
      <c r="C219" s="63" t="s">
        <v>14</v>
      </c>
      <c r="D219" s="63" t="s">
        <v>577</v>
      </c>
      <c r="E219" s="63" t="s">
        <v>86</v>
      </c>
      <c r="F219" s="63">
        <v>104</v>
      </c>
      <c r="G219" s="63">
        <v>4</v>
      </c>
      <c r="H219" s="63">
        <v>2</v>
      </c>
      <c r="I219" s="63">
        <v>2</v>
      </c>
    </row>
    <row r="220" spans="1:9" ht="38.25" x14ac:dyDescent="0.25">
      <c r="A220" s="61" t="s">
        <v>364</v>
      </c>
      <c r="B220" s="62">
        <v>181856.64000000001</v>
      </c>
      <c r="C220" s="63" t="s">
        <v>14</v>
      </c>
      <c r="D220" s="63" t="s">
        <v>578</v>
      </c>
      <c r="E220" s="63" t="s">
        <v>86</v>
      </c>
      <c r="F220" s="63">
        <v>84</v>
      </c>
      <c r="G220" s="63">
        <v>3</v>
      </c>
      <c r="H220" s="63">
        <v>1</v>
      </c>
      <c r="I220" s="63">
        <v>2</v>
      </c>
    </row>
    <row r="221" spans="1:9" ht="38.25" x14ac:dyDescent="0.25">
      <c r="A221" s="61" t="s">
        <v>365</v>
      </c>
      <c r="B221" s="62">
        <v>47629.120000000003</v>
      </c>
      <c r="C221" s="63" t="s">
        <v>14</v>
      </c>
      <c r="D221" s="63" t="s">
        <v>578</v>
      </c>
      <c r="E221" s="63" t="s">
        <v>86</v>
      </c>
      <c r="F221" s="63">
        <v>22</v>
      </c>
      <c r="G221" s="63">
        <v>1</v>
      </c>
      <c r="H221" s="63">
        <v>0</v>
      </c>
      <c r="I221" s="63">
        <v>1</v>
      </c>
    </row>
    <row r="222" spans="1:9" ht="51" x14ac:dyDescent="0.25">
      <c r="A222" s="61" t="s">
        <v>366</v>
      </c>
      <c r="B222" s="62">
        <v>41134.239999999998</v>
      </c>
      <c r="C222" s="63" t="s">
        <v>14</v>
      </c>
      <c r="D222" s="63" t="s">
        <v>577</v>
      </c>
      <c r="E222" s="63" t="s">
        <v>86</v>
      </c>
      <c r="F222" s="63">
        <v>19</v>
      </c>
      <c r="G222" s="63">
        <v>1</v>
      </c>
      <c r="H222" s="63">
        <v>0</v>
      </c>
      <c r="I222" s="63">
        <v>1</v>
      </c>
    </row>
    <row r="223" spans="1:9" ht="38.25" x14ac:dyDescent="0.25">
      <c r="A223" s="61" t="s">
        <v>367</v>
      </c>
      <c r="B223" s="62">
        <v>42201.78</v>
      </c>
      <c r="C223" s="63" t="s">
        <v>14</v>
      </c>
      <c r="D223" s="63" t="s">
        <v>579</v>
      </c>
      <c r="E223" s="63" t="s">
        <v>86</v>
      </c>
      <c r="F223" s="63">
        <v>19.493099999999998</v>
      </c>
      <c r="G223" s="63">
        <v>1</v>
      </c>
      <c r="H223" s="63">
        <v>0</v>
      </c>
      <c r="I223" s="63">
        <v>1</v>
      </c>
    </row>
    <row r="224" spans="1:9" ht="51" x14ac:dyDescent="0.25">
      <c r="A224" s="61" t="s">
        <v>368</v>
      </c>
      <c r="B224" s="62">
        <v>58648.770000000004</v>
      </c>
      <c r="C224" s="63" t="s">
        <v>14</v>
      </c>
      <c r="D224" s="63" t="s">
        <v>580</v>
      </c>
      <c r="E224" s="63" t="s">
        <v>86</v>
      </c>
      <c r="F224" s="63">
        <v>27.09</v>
      </c>
      <c r="G224" s="63">
        <v>1</v>
      </c>
      <c r="H224" s="63">
        <v>0</v>
      </c>
      <c r="I224" s="63">
        <v>1</v>
      </c>
    </row>
    <row r="225" spans="1:9" ht="38.25" x14ac:dyDescent="0.25">
      <c r="A225" s="61" t="s">
        <v>369</v>
      </c>
      <c r="B225" s="62">
        <v>39174.949999999997</v>
      </c>
      <c r="C225" s="63" t="s">
        <v>14</v>
      </c>
      <c r="D225" s="63" t="s">
        <v>458</v>
      </c>
      <c r="E225" s="63" t="s">
        <v>86</v>
      </c>
      <c r="F225" s="63">
        <v>18.095000000000002</v>
      </c>
      <c r="G225" s="63">
        <v>1</v>
      </c>
      <c r="H225" s="63">
        <v>0</v>
      </c>
      <c r="I225" s="63">
        <v>1</v>
      </c>
    </row>
    <row r="226" spans="1:9" ht="38.25" x14ac:dyDescent="0.25">
      <c r="A226" s="61" t="s">
        <v>354</v>
      </c>
      <c r="B226" s="62">
        <v>36661.42</v>
      </c>
      <c r="C226" s="63" t="s">
        <v>14</v>
      </c>
      <c r="D226" s="63" t="s">
        <v>567</v>
      </c>
      <c r="E226" s="63" t="s">
        <v>86</v>
      </c>
      <c r="F226" s="63">
        <v>16.933994161554946</v>
      </c>
      <c r="G226" s="63">
        <v>1</v>
      </c>
      <c r="H226" s="63">
        <v>0</v>
      </c>
      <c r="I226" s="63">
        <v>1</v>
      </c>
    </row>
    <row r="227" spans="1:9" ht="38.25" x14ac:dyDescent="0.25">
      <c r="A227" s="61" t="s">
        <v>370</v>
      </c>
      <c r="B227" s="62">
        <v>67460.149999999994</v>
      </c>
      <c r="C227" s="63" t="s">
        <v>14</v>
      </c>
      <c r="D227" s="63" t="s">
        <v>581</v>
      </c>
      <c r="E227" s="63" t="s">
        <v>86</v>
      </c>
      <c r="F227" s="63">
        <v>31.159999999999997</v>
      </c>
      <c r="G227" s="63">
        <v>1</v>
      </c>
      <c r="H227" s="63">
        <v>0</v>
      </c>
      <c r="I227" s="63">
        <v>1</v>
      </c>
    </row>
    <row r="228" spans="1:9" ht="38.25" x14ac:dyDescent="0.25">
      <c r="A228" s="61" t="s">
        <v>371</v>
      </c>
      <c r="B228" s="62">
        <v>48321.91</v>
      </c>
      <c r="C228" s="63" t="s">
        <v>14</v>
      </c>
      <c r="D228" s="63" t="s">
        <v>494</v>
      </c>
      <c r="E228" s="63" t="s">
        <v>86</v>
      </c>
      <c r="F228" s="63">
        <v>22.32</v>
      </c>
      <c r="G228" s="63">
        <v>1</v>
      </c>
      <c r="H228" s="63">
        <v>0</v>
      </c>
      <c r="I228" s="63">
        <v>1</v>
      </c>
    </row>
    <row r="229" spans="1:9" ht="51" x14ac:dyDescent="0.25">
      <c r="A229" s="61" t="s">
        <v>372</v>
      </c>
      <c r="B229" s="62">
        <v>47282.729999999996</v>
      </c>
      <c r="C229" s="63" t="s">
        <v>14</v>
      </c>
      <c r="D229" s="63" t="s">
        <v>582</v>
      </c>
      <c r="E229" s="63" t="s">
        <v>86</v>
      </c>
      <c r="F229" s="63">
        <v>21.840000000000003</v>
      </c>
      <c r="G229" s="63">
        <v>1</v>
      </c>
      <c r="H229" s="63">
        <v>0</v>
      </c>
      <c r="I229" s="63">
        <v>1</v>
      </c>
    </row>
    <row r="230" spans="1:9" ht="38.25" x14ac:dyDescent="0.25">
      <c r="A230" s="61" t="s">
        <v>373</v>
      </c>
      <c r="B230" s="62">
        <v>41827.03</v>
      </c>
      <c r="C230" s="63" t="s">
        <v>14</v>
      </c>
      <c r="D230" s="63" t="s">
        <v>583</v>
      </c>
      <c r="E230" s="63" t="s">
        <v>86</v>
      </c>
      <c r="F230" s="63">
        <v>19.32</v>
      </c>
      <c r="G230" s="63">
        <v>1</v>
      </c>
      <c r="H230" s="63">
        <v>0</v>
      </c>
      <c r="I230" s="63">
        <v>1</v>
      </c>
    </row>
    <row r="231" spans="1:9" ht="38.25" x14ac:dyDescent="0.25">
      <c r="A231" s="61" t="s">
        <v>374</v>
      </c>
      <c r="B231" s="62">
        <v>46373.440000000002</v>
      </c>
      <c r="C231" s="63" t="s">
        <v>14</v>
      </c>
      <c r="D231" s="63" t="s">
        <v>584</v>
      </c>
      <c r="E231" s="63" t="s">
        <v>86</v>
      </c>
      <c r="F231" s="63">
        <v>21.419999999999998</v>
      </c>
      <c r="G231" s="63">
        <v>1</v>
      </c>
      <c r="H231" s="63">
        <v>0</v>
      </c>
      <c r="I231" s="63">
        <v>1</v>
      </c>
    </row>
    <row r="232" spans="1:9" ht="51" x14ac:dyDescent="0.25">
      <c r="A232" s="61" t="s">
        <v>375</v>
      </c>
      <c r="B232" s="62">
        <v>48711.6</v>
      </c>
      <c r="C232" s="63" t="s">
        <v>33</v>
      </c>
      <c r="D232" s="63" t="s">
        <v>585</v>
      </c>
      <c r="E232" s="63" t="s">
        <v>86</v>
      </c>
      <c r="F232" s="63">
        <v>22.5</v>
      </c>
      <c r="G232" s="63">
        <v>2</v>
      </c>
      <c r="H232" s="63">
        <v>1</v>
      </c>
      <c r="I232" s="63">
        <v>1</v>
      </c>
    </row>
    <row r="233" spans="1:9" ht="38.25" x14ac:dyDescent="0.25">
      <c r="A233" s="61" t="s">
        <v>376</v>
      </c>
      <c r="B233" s="62">
        <v>74561.22</v>
      </c>
      <c r="C233" s="63" t="s">
        <v>33</v>
      </c>
      <c r="D233" s="63" t="s">
        <v>586</v>
      </c>
      <c r="E233" s="63" t="s">
        <v>86</v>
      </c>
      <c r="F233" s="63">
        <v>34.44</v>
      </c>
      <c r="G233" s="63">
        <v>1</v>
      </c>
      <c r="H233" s="63">
        <v>0</v>
      </c>
      <c r="I233" s="63">
        <v>1</v>
      </c>
    </row>
    <row r="234" spans="1:9" ht="51" x14ac:dyDescent="0.25">
      <c r="A234" s="61" t="s">
        <v>377</v>
      </c>
      <c r="B234" s="62">
        <v>34639.360000000001</v>
      </c>
      <c r="C234" s="63" t="s">
        <v>33</v>
      </c>
      <c r="D234" s="63" t="s">
        <v>587</v>
      </c>
      <c r="E234" s="63" t="s">
        <v>86</v>
      </c>
      <c r="F234" s="63">
        <v>16</v>
      </c>
      <c r="G234" s="63">
        <v>1</v>
      </c>
      <c r="H234" s="63">
        <v>0</v>
      </c>
      <c r="I234" s="63">
        <v>1</v>
      </c>
    </row>
    <row r="235" spans="1:9" ht="38.25" x14ac:dyDescent="0.25">
      <c r="A235" s="61" t="s">
        <v>378</v>
      </c>
      <c r="B235" s="62">
        <v>34639.360000000001</v>
      </c>
      <c r="C235" s="63" t="s">
        <v>33</v>
      </c>
      <c r="D235" s="63" t="s">
        <v>588</v>
      </c>
      <c r="E235" s="63" t="s">
        <v>86</v>
      </c>
      <c r="F235" s="63">
        <v>16</v>
      </c>
      <c r="G235" s="63">
        <v>1</v>
      </c>
      <c r="H235" s="63">
        <v>0</v>
      </c>
      <c r="I235" s="63">
        <v>1</v>
      </c>
    </row>
    <row r="236" spans="1:9" ht="38.25" x14ac:dyDescent="0.25">
      <c r="A236" s="61" t="s">
        <v>379</v>
      </c>
      <c r="B236" s="62">
        <v>34639.360000000001</v>
      </c>
      <c r="C236" s="63" t="s">
        <v>33</v>
      </c>
      <c r="D236" s="63" t="s">
        <v>589</v>
      </c>
      <c r="E236" s="63" t="s">
        <v>86</v>
      </c>
      <c r="F236" s="63">
        <v>16</v>
      </c>
      <c r="G236" s="63">
        <v>1</v>
      </c>
      <c r="H236" s="63">
        <v>0</v>
      </c>
      <c r="I236" s="63">
        <v>1</v>
      </c>
    </row>
    <row r="237" spans="1:9" ht="51" x14ac:dyDescent="0.25">
      <c r="A237" s="61" t="s">
        <v>380</v>
      </c>
      <c r="B237" s="62">
        <v>57999.28</v>
      </c>
      <c r="C237" s="63" t="s">
        <v>33</v>
      </c>
      <c r="D237" s="63" t="s">
        <v>590</v>
      </c>
      <c r="E237" s="63" t="s">
        <v>86</v>
      </c>
      <c r="F237" s="63">
        <v>26.79</v>
      </c>
      <c r="G237" s="63">
        <v>1</v>
      </c>
      <c r="H237" s="63">
        <v>0</v>
      </c>
      <c r="I237" s="63">
        <v>1</v>
      </c>
    </row>
    <row r="238" spans="1:9" ht="38.25" x14ac:dyDescent="0.25">
      <c r="A238" s="61" t="s">
        <v>381</v>
      </c>
      <c r="B238" s="62">
        <v>60012.69</v>
      </c>
      <c r="C238" s="63" t="s">
        <v>33</v>
      </c>
      <c r="D238" s="63" t="s">
        <v>591</v>
      </c>
      <c r="E238" s="63" t="s">
        <v>86</v>
      </c>
      <c r="F238" s="63">
        <v>27.72</v>
      </c>
      <c r="G238" s="63">
        <v>1</v>
      </c>
      <c r="H238" s="63">
        <v>0</v>
      </c>
      <c r="I238" s="63">
        <v>1</v>
      </c>
    </row>
    <row r="239" spans="1:9" ht="38.25" x14ac:dyDescent="0.25">
      <c r="A239" s="61" t="s">
        <v>382</v>
      </c>
      <c r="B239" s="62">
        <v>725211.53</v>
      </c>
      <c r="C239" s="63" t="s">
        <v>33</v>
      </c>
      <c r="D239" s="63" t="s">
        <v>532</v>
      </c>
      <c r="E239" s="63" t="s">
        <v>86</v>
      </c>
      <c r="F239" s="63">
        <v>334.9768727366785</v>
      </c>
      <c r="G239" s="63">
        <v>12</v>
      </c>
      <c r="H239" s="63">
        <v>5</v>
      </c>
      <c r="I239" s="63">
        <v>7</v>
      </c>
    </row>
    <row r="240" spans="1:9" ht="38.25" x14ac:dyDescent="0.25">
      <c r="A240" s="61" t="s">
        <v>383</v>
      </c>
      <c r="B240" s="62">
        <v>10407.040000000001</v>
      </c>
      <c r="C240" s="63" t="s">
        <v>33</v>
      </c>
      <c r="D240" s="63" t="s">
        <v>592</v>
      </c>
      <c r="E240" s="63" t="s">
        <v>86</v>
      </c>
      <c r="F240" s="63">
        <v>28</v>
      </c>
      <c r="G240" s="63">
        <v>1</v>
      </c>
      <c r="H240" s="63">
        <v>0</v>
      </c>
      <c r="I240" s="63">
        <v>1</v>
      </c>
    </row>
    <row r="241" spans="1:9" ht="38.25" x14ac:dyDescent="0.25">
      <c r="A241" s="61" t="s">
        <v>384</v>
      </c>
      <c r="B241" s="62">
        <v>5328.78</v>
      </c>
      <c r="C241" s="63" t="s">
        <v>61</v>
      </c>
      <c r="D241" s="63" t="s">
        <v>593</v>
      </c>
      <c r="E241" s="63" t="s">
        <v>86</v>
      </c>
      <c r="F241" s="63">
        <v>14.337000000000002</v>
      </c>
      <c r="G241" s="63">
        <v>1</v>
      </c>
      <c r="H241" s="63">
        <v>0</v>
      </c>
      <c r="I241" s="63">
        <v>1</v>
      </c>
    </row>
    <row r="242" spans="1:9" ht="51" x14ac:dyDescent="0.25">
      <c r="A242" s="61" t="s">
        <v>385</v>
      </c>
      <c r="B242" s="62">
        <v>10815.89</v>
      </c>
      <c r="C242" s="63" t="s">
        <v>61</v>
      </c>
      <c r="D242" s="63" t="s">
        <v>594</v>
      </c>
      <c r="E242" s="63" t="s">
        <v>86</v>
      </c>
      <c r="F242" s="63">
        <v>29.1</v>
      </c>
      <c r="G242" s="63">
        <v>1</v>
      </c>
      <c r="H242" s="63">
        <v>0</v>
      </c>
      <c r="I242" s="63">
        <v>1</v>
      </c>
    </row>
    <row r="243" spans="1:9" ht="38.25" x14ac:dyDescent="0.25">
      <c r="A243" s="61" t="s">
        <v>386</v>
      </c>
      <c r="B243" s="62">
        <v>52351.130000000005</v>
      </c>
      <c r="C243" s="63" t="s">
        <v>61</v>
      </c>
      <c r="D243" s="63" t="s">
        <v>595</v>
      </c>
      <c r="E243" s="63" t="s">
        <v>86</v>
      </c>
      <c r="F243" s="63">
        <v>140.85</v>
      </c>
      <c r="G243" s="63">
        <v>6</v>
      </c>
      <c r="H243" s="63">
        <v>2</v>
      </c>
      <c r="I243" s="63">
        <v>4</v>
      </c>
    </row>
    <row r="244" spans="1:9" ht="51" x14ac:dyDescent="0.25">
      <c r="A244" s="61" t="s">
        <v>387</v>
      </c>
      <c r="B244" s="62">
        <v>21211.78</v>
      </c>
      <c r="C244" s="63" t="s">
        <v>61</v>
      </c>
      <c r="D244" s="63" t="s">
        <v>596</v>
      </c>
      <c r="E244" s="63" t="s">
        <v>86</v>
      </c>
      <c r="F244" s="63">
        <v>57.070000000000007</v>
      </c>
      <c r="G244" s="63">
        <v>2</v>
      </c>
      <c r="H244" s="63">
        <v>1</v>
      </c>
      <c r="I244" s="63">
        <v>1</v>
      </c>
    </row>
    <row r="245" spans="1:9" ht="38.25" x14ac:dyDescent="0.25">
      <c r="A245" s="61" t="s">
        <v>388</v>
      </c>
      <c r="B245" s="62">
        <v>14789.15</v>
      </c>
      <c r="C245" s="63" t="s">
        <v>61</v>
      </c>
      <c r="D245" s="63" t="s">
        <v>597</v>
      </c>
      <c r="E245" s="63" t="s">
        <v>86</v>
      </c>
      <c r="F245" s="63">
        <v>39.79</v>
      </c>
      <c r="G245" s="63">
        <v>3</v>
      </c>
      <c r="H245" s="63">
        <v>1</v>
      </c>
      <c r="I245" s="63">
        <v>2</v>
      </c>
    </row>
    <row r="246" spans="1:9" ht="38.25" x14ac:dyDescent="0.25">
      <c r="A246" s="61" t="s">
        <v>389</v>
      </c>
      <c r="B246" s="62">
        <v>28979.89</v>
      </c>
      <c r="C246" s="63" t="s">
        <v>61</v>
      </c>
      <c r="D246" s="63" t="s">
        <v>598</v>
      </c>
      <c r="E246" s="63" t="s">
        <v>86</v>
      </c>
      <c r="F246" s="63">
        <v>77.97</v>
      </c>
      <c r="G246" s="63">
        <v>4</v>
      </c>
      <c r="H246" s="63">
        <v>2</v>
      </c>
      <c r="I246" s="63">
        <v>2</v>
      </c>
    </row>
    <row r="247" spans="1:9" ht="38.25" x14ac:dyDescent="0.25">
      <c r="A247" s="61" t="s">
        <v>390</v>
      </c>
      <c r="B247" s="62">
        <v>9567.7900000000009</v>
      </c>
      <c r="C247" s="63" t="s">
        <v>61</v>
      </c>
      <c r="D247" s="63" t="s">
        <v>532</v>
      </c>
      <c r="E247" s="63" t="s">
        <v>86</v>
      </c>
      <c r="F247" s="63">
        <v>25.742000000000001</v>
      </c>
      <c r="G247" s="63">
        <v>1</v>
      </c>
      <c r="H247" s="63">
        <v>0</v>
      </c>
      <c r="I247" s="63">
        <v>1</v>
      </c>
    </row>
    <row r="248" spans="1:9" ht="38.25" x14ac:dyDescent="0.25">
      <c r="A248" s="61" t="s">
        <v>391</v>
      </c>
      <c r="B248" s="62">
        <v>6035.05</v>
      </c>
      <c r="C248" s="63" t="s">
        <v>61</v>
      </c>
      <c r="D248" s="63" t="s">
        <v>593</v>
      </c>
      <c r="E248" s="63" t="s">
        <v>86</v>
      </c>
      <c r="F248" s="63">
        <v>35</v>
      </c>
      <c r="G248" s="63">
        <v>1</v>
      </c>
      <c r="H248" s="63">
        <v>0</v>
      </c>
      <c r="I248" s="63">
        <v>1</v>
      </c>
    </row>
    <row r="249" spans="1:9" ht="38.25" x14ac:dyDescent="0.25">
      <c r="A249" s="61" t="s">
        <v>392</v>
      </c>
      <c r="B249" s="62">
        <v>39779.599999999999</v>
      </c>
      <c r="C249" s="63" t="s">
        <v>61</v>
      </c>
      <c r="D249" s="63" t="s">
        <v>597</v>
      </c>
      <c r="E249" s="63" t="s">
        <v>86</v>
      </c>
      <c r="F249" s="63">
        <v>230.7</v>
      </c>
      <c r="G249" s="63">
        <v>6</v>
      </c>
      <c r="H249" s="63">
        <v>2</v>
      </c>
      <c r="I249" s="63">
        <v>4</v>
      </c>
    </row>
    <row r="250" spans="1:9" ht="38.25" x14ac:dyDescent="0.25">
      <c r="A250" s="61" t="s">
        <v>393</v>
      </c>
      <c r="B250" s="62">
        <v>6035.05</v>
      </c>
      <c r="C250" s="63" t="s">
        <v>61</v>
      </c>
      <c r="D250" s="63" t="s">
        <v>599</v>
      </c>
      <c r="E250" s="63" t="s">
        <v>86</v>
      </c>
      <c r="F250" s="63">
        <v>35</v>
      </c>
      <c r="G250" s="63">
        <v>1</v>
      </c>
      <c r="H250" s="63">
        <v>0</v>
      </c>
      <c r="I250" s="63">
        <v>1</v>
      </c>
    </row>
    <row r="251" spans="1:9" ht="51" x14ac:dyDescent="0.25">
      <c r="A251" s="61" t="s">
        <v>394</v>
      </c>
      <c r="B251" s="62">
        <v>6552.34</v>
      </c>
      <c r="C251" s="63" t="s">
        <v>61</v>
      </c>
      <c r="D251" s="63" t="s">
        <v>600</v>
      </c>
      <c r="E251" s="63" t="s">
        <v>86</v>
      </c>
      <c r="F251" s="63">
        <v>38</v>
      </c>
      <c r="G251" s="63">
        <v>1</v>
      </c>
      <c r="H251" s="63">
        <v>0</v>
      </c>
      <c r="I251" s="63">
        <v>1</v>
      </c>
    </row>
    <row r="252" spans="1:9" ht="38.25" x14ac:dyDescent="0.25">
      <c r="A252" s="61" t="s">
        <v>395</v>
      </c>
      <c r="B252" s="62">
        <v>16639.5</v>
      </c>
      <c r="C252" s="63" t="s">
        <v>61</v>
      </c>
      <c r="D252" s="63" t="s">
        <v>601</v>
      </c>
      <c r="E252" s="63" t="s">
        <v>86</v>
      </c>
      <c r="F252" s="63">
        <v>96.5</v>
      </c>
      <c r="G252" s="63">
        <v>3</v>
      </c>
      <c r="H252" s="63">
        <v>1</v>
      </c>
      <c r="I252" s="63">
        <v>2</v>
      </c>
    </row>
    <row r="253" spans="1:9" ht="38.25" x14ac:dyDescent="0.25">
      <c r="A253" s="61" t="s">
        <v>396</v>
      </c>
      <c r="B253" s="62">
        <v>24945.45</v>
      </c>
      <c r="C253" s="63" t="s">
        <v>61</v>
      </c>
      <c r="D253" s="63" t="s">
        <v>595</v>
      </c>
      <c r="E253" s="63" t="s">
        <v>86</v>
      </c>
      <c r="F253" s="63">
        <v>144.67000000000002</v>
      </c>
      <c r="G253" s="63">
        <v>4</v>
      </c>
      <c r="H253" s="63">
        <v>2</v>
      </c>
      <c r="I253" s="63">
        <v>2</v>
      </c>
    </row>
    <row r="254" spans="1:9" ht="51" x14ac:dyDescent="0.25">
      <c r="A254" s="61" t="s">
        <v>397</v>
      </c>
      <c r="B254" s="62">
        <v>24364.36</v>
      </c>
      <c r="C254" s="63" t="s">
        <v>61</v>
      </c>
      <c r="D254" s="63" t="s">
        <v>596</v>
      </c>
      <c r="E254" s="63" t="s">
        <v>86</v>
      </c>
      <c r="F254" s="63">
        <v>141.30000000000001</v>
      </c>
      <c r="G254" s="63">
        <v>5</v>
      </c>
      <c r="H254" s="63">
        <v>2</v>
      </c>
      <c r="I254" s="63">
        <v>3</v>
      </c>
    </row>
    <row r="255" spans="1:9" ht="38.25" x14ac:dyDescent="0.25">
      <c r="A255" s="61" t="s">
        <v>398</v>
      </c>
      <c r="B255" s="62">
        <v>33597.990000000005</v>
      </c>
      <c r="C255" s="63" t="s">
        <v>61</v>
      </c>
      <c r="D255" s="63" t="s">
        <v>536</v>
      </c>
      <c r="E255" s="63" t="s">
        <v>86</v>
      </c>
      <c r="F255" s="63">
        <v>194.85</v>
      </c>
      <c r="G255" s="63">
        <v>5</v>
      </c>
      <c r="H255" s="63">
        <v>2</v>
      </c>
      <c r="I255" s="63">
        <v>3</v>
      </c>
    </row>
    <row r="256" spans="1:9" ht="38.25" x14ac:dyDescent="0.25">
      <c r="A256" s="61" t="s">
        <v>399</v>
      </c>
      <c r="B256" s="62">
        <v>99006.25</v>
      </c>
      <c r="C256" s="63" t="s">
        <v>61</v>
      </c>
      <c r="D256" s="63" t="s">
        <v>595</v>
      </c>
      <c r="E256" s="63" t="s">
        <v>86</v>
      </c>
      <c r="F256" s="63">
        <v>45.731214433523022</v>
      </c>
      <c r="G256" s="63">
        <v>2</v>
      </c>
      <c r="H256" s="63">
        <v>1</v>
      </c>
      <c r="I256" s="63">
        <v>1</v>
      </c>
    </row>
    <row r="257" spans="1:9" ht="38.25" x14ac:dyDescent="0.25">
      <c r="A257" s="61" t="s">
        <v>400</v>
      </c>
      <c r="B257" s="62">
        <v>306724.96999999997</v>
      </c>
      <c r="C257" s="63" t="s">
        <v>602</v>
      </c>
      <c r="D257" s="63" t="s">
        <v>603</v>
      </c>
      <c r="E257" s="63" t="s">
        <v>86</v>
      </c>
      <c r="F257" s="63">
        <v>141.6769664104649</v>
      </c>
      <c r="G257" s="63">
        <v>7</v>
      </c>
      <c r="H257" s="63">
        <v>3</v>
      </c>
      <c r="I257" s="63">
        <v>4</v>
      </c>
    </row>
    <row r="258" spans="1:9" ht="38.25" x14ac:dyDescent="0.25">
      <c r="A258" s="61" t="s">
        <v>401</v>
      </c>
      <c r="B258" s="62">
        <v>285016.98</v>
      </c>
      <c r="C258" s="63" t="s">
        <v>602</v>
      </c>
      <c r="D258" s="63" t="s">
        <v>604</v>
      </c>
      <c r="E258" s="63" t="s">
        <v>86</v>
      </c>
      <c r="F258" s="63">
        <v>131.65</v>
      </c>
      <c r="G258" s="63">
        <v>6</v>
      </c>
      <c r="H258" s="63">
        <v>2</v>
      </c>
      <c r="I258" s="63">
        <v>4</v>
      </c>
    </row>
    <row r="259" spans="1:9" ht="38.25" x14ac:dyDescent="0.25">
      <c r="A259" s="61" t="s">
        <v>402</v>
      </c>
      <c r="B259" s="62">
        <v>1332238.3400000001</v>
      </c>
      <c r="C259" s="63" t="s">
        <v>605</v>
      </c>
      <c r="D259" s="63" t="s">
        <v>532</v>
      </c>
      <c r="E259" s="63" t="s">
        <v>86</v>
      </c>
      <c r="F259" s="63">
        <v>615.36395129702203</v>
      </c>
      <c r="G259" s="63">
        <v>23</v>
      </c>
      <c r="H259" s="63">
        <v>9</v>
      </c>
      <c r="I259" s="63">
        <v>14</v>
      </c>
    </row>
    <row r="260" spans="1:9" ht="38.25" x14ac:dyDescent="0.25">
      <c r="A260" s="61" t="s">
        <v>403</v>
      </c>
      <c r="B260" s="62">
        <v>43299.199999999997</v>
      </c>
      <c r="C260" s="63" t="s">
        <v>605</v>
      </c>
      <c r="D260" s="63" t="s">
        <v>606</v>
      </c>
      <c r="E260" s="63" t="s">
        <v>86</v>
      </c>
      <c r="F260" s="63">
        <v>20</v>
      </c>
      <c r="G260" s="63">
        <v>1</v>
      </c>
      <c r="H260" s="63">
        <v>0</v>
      </c>
      <c r="I260" s="63">
        <v>1</v>
      </c>
    </row>
    <row r="261" spans="1:9" ht="51" x14ac:dyDescent="0.25">
      <c r="A261" s="61" t="s">
        <v>404</v>
      </c>
      <c r="B261" s="62">
        <v>360575.19999999995</v>
      </c>
      <c r="C261" s="63" t="s">
        <v>607</v>
      </c>
      <c r="D261" s="63" t="s">
        <v>532</v>
      </c>
      <c r="E261" s="63" t="s">
        <v>86</v>
      </c>
      <c r="F261" s="63">
        <v>1161744186</v>
      </c>
      <c r="G261" s="63">
        <v>32</v>
      </c>
      <c r="H261" s="63">
        <v>13</v>
      </c>
      <c r="I261" s="63">
        <v>19</v>
      </c>
    </row>
    <row r="262" spans="1:9" ht="38.25" x14ac:dyDescent="0.25">
      <c r="A262" s="61" t="s">
        <v>405</v>
      </c>
      <c r="B262" s="62">
        <v>23588.42</v>
      </c>
      <c r="C262" s="63" t="s">
        <v>607</v>
      </c>
      <c r="D262" s="63" t="s">
        <v>608</v>
      </c>
      <c r="E262" s="63" t="s">
        <v>86</v>
      </c>
      <c r="F262" s="63">
        <v>76</v>
      </c>
      <c r="G262" s="63">
        <v>2</v>
      </c>
      <c r="H262" s="63">
        <v>1</v>
      </c>
      <c r="I262" s="63">
        <v>1</v>
      </c>
    </row>
    <row r="263" spans="1:9" ht="51" x14ac:dyDescent="0.25">
      <c r="A263" s="61" t="s">
        <v>406</v>
      </c>
      <c r="B263" s="62">
        <v>31862.989999999998</v>
      </c>
      <c r="C263" s="63" t="s">
        <v>607</v>
      </c>
      <c r="D263" s="63" t="s">
        <v>609</v>
      </c>
      <c r="E263" s="63" t="s">
        <v>86</v>
      </c>
      <c r="F263" s="63" t="s">
        <v>610</v>
      </c>
      <c r="G263" s="63">
        <v>3</v>
      </c>
      <c r="H263" s="63">
        <v>1</v>
      </c>
      <c r="I263" s="63">
        <v>2</v>
      </c>
    </row>
    <row r="264" spans="1:9" ht="51" x14ac:dyDescent="0.25">
      <c r="A264" s="61" t="s">
        <v>407</v>
      </c>
      <c r="B264" s="62">
        <v>11794.21</v>
      </c>
      <c r="C264" s="63" t="s">
        <v>607</v>
      </c>
      <c r="D264" s="63" t="s">
        <v>611</v>
      </c>
      <c r="E264" s="63" t="s">
        <v>86</v>
      </c>
      <c r="F264" s="63">
        <v>38</v>
      </c>
      <c r="G264" s="63">
        <v>1</v>
      </c>
      <c r="H264" s="63">
        <v>0</v>
      </c>
      <c r="I264" s="63">
        <v>1</v>
      </c>
    </row>
    <row r="265" spans="1:9" ht="51" x14ac:dyDescent="0.25">
      <c r="A265" s="61" t="s">
        <v>404</v>
      </c>
      <c r="B265" s="62">
        <v>17498.23</v>
      </c>
      <c r="C265" s="63" t="s">
        <v>607</v>
      </c>
      <c r="D265" s="63" t="s">
        <v>532</v>
      </c>
      <c r="E265" s="63" t="s">
        <v>86</v>
      </c>
      <c r="F265" s="63" t="s">
        <v>612</v>
      </c>
      <c r="G265" s="63">
        <v>1</v>
      </c>
      <c r="H265" s="63">
        <v>0</v>
      </c>
      <c r="I265" s="63">
        <v>1</v>
      </c>
    </row>
    <row r="266" spans="1:9" ht="51" x14ac:dyDescent="0.25">
      <c r="A266" s="61" t="s">
        <v>408</v>
      </c>
      <c r="B266" s="62">
        <v>66659.899999999994</v>
      </c>
      <c r="C266" s="63" t="s">
        <v>607</v>
      </c>
      <c r="D266" s="63" t="s">
        <v>609</v>
      </c>
      <c r="E266" s="63" t="s">
        <v>86</v>
      </c>
      <c r="F266" s="63">
        <v>152</v>
      </c>
      <c r="G266" s="63">
        <v>4</v>
      </c>
      <c r="H266" s="63">
        <v>2</v>
      </c>
      <c r="I266" s="63">
        <v>2</v>
      </c>
    </row>
    <row r="267" spans="1:9" ht="15" x14ac:dyDescent="0.3">
      <c r="A267" s="66"/>
      <c r="B267" s="64">
        <f>SUM(B12:B266)</f>
        <v>25007464.7976784</v>
      </c>
      <c r="C267" s="64"/>
      <c r="D267" s="64"/>
      <c r="E267" s="64"/>
      <c r="F267" s="64"/>
      <c r="G267" s="64">
        <f>SUM(H267:I267)</f>
        <v>690</v>
      </c>
      <c r="H267" s="65">
        <f>SUM(H12:H266)</f>
        <v>229</v>
      </c>
      <c r="I267" s="65">
        <f>SUM(I12:I266)</f>
        <v>461</v>
      </c>
    </row>
    <row r="269" spans="1:9" ht="25.5" x14ac:dyDescent="0.25">
      <c r="A269" s="120" t="s">
        <v>82</v>
      </c>
    </row>
  </sheetData>
  <mergeCells count="9">
    <mergeCell ref="B2:F5"/>
    <mergeCell ref="G9:I9"/>
    <mergeCell ref="A7:I7"/>
    <mergeCell ref="A8:I8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rowBreaks count="1" manualBreakCount="1">
    <brk id="83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16" t="s">
        <v>12</v>
      </c>
      <c r="E1" s="15">
        <v>4200259.5999999996</v>
      </c>
    </row>
    <row r="2" spans="1:5" x14ac:dyDescent="0.25">
      <c r="E2" s="15">
        <v>1260077.8799999999</v>
      </c>
    </row>
    <row r="3" spans="1:5" x14ac:dyDescent="0.25">
      <c r="E3" s="15">
        <f>E1-E2</f>
        <v>2940181.7199999997</v>
      </c>
    </row>
    <row r="5" spans="1:5" x14ac:dyDescent="0.25">
      <c r="A5" s="16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</vt:lpstr>
      <vt:lpstr>SEDUVOT</vt:lpstr>
      <vt:lpstr>Hoja1</vt:lpstr>
      <vt:lpstr>'1ER. TRIMESTRE 2018 '!Área_de_impresión</vt:lpstr>
      <vt:lpstr>SEDESOL!Área_de_impresión</vt:lpstr>
      <vt:lpstr>SEDUVOT!Área_de_impresión</vt:lpstr>
      <vt:lpstr>'SEDUVOT O'!Área_de_impresión</vt:lpstr>
      <vt:lpstr>SEDESOL!Títulos_a_imprimir</vt:lpstr>
      <vt:lpstr>SEDUVOT!Títulos_a_imprimir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Flavio Cesar Campos Caldera</cp:lastModifiedBy>
  <cp:lastPrinted>2022-10-28T18:41:58Z</cp:lastPrinted>
  <dcterms:created xsi:type="dcterms:W3CDTF">2015-04-23T19:54:34Z</dcterms:created>
  <dcterms:modified xsi:type="dcterms:W3CDTF">2022-10-28T18:42:12Z</dcterms:modified>
</cp:coreProperties>
</file>