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C:\Users\Administrator\Desktop\"/>
    </mc:Choice>
  </mc:AlternateContent>
  <xr:revisionPtr revIDLastSave="0" documentId="8_{8433AD32-A5AD-4D93-8083-2F505787DDC8}" xr6:coauthVersionLast="47" xr6:coauthVersionMax="47" xr10:uidLastSave="{00000000-0000-0000-0000-000000000000}"/>
  <bookViews>
    <workbookView xWindow="945" yWindow="675" windowWidth="17580" windowHeight="9330" firstSheet="2" activeTab="2" xr2:uid="{00000000-000D-0000-FFFF-FFFF00000000}"/>
  </bookViews>
  <sheets>
    <sheet name="1ER. TRIMESTRE 2018 " sheetId="10" state="hidden" r:id="rId1"/>
    <sheet name="SEDUVOT O" sheetId="7" state="hidden" r:id="rId2"/>
    <sheet name="SEDESOL" sheetId="13" r:id="rId3"/>
    <sheet name="SEDUVOT" sheetId="14" r:id="rId4"/>
    <sheet name="Hoja1" sheetId="9" state="hidden" r:id="rId5"/>
  </sheets>
  <definedNames>
    <definedName name="_xlnm._FilterDatabase" localSheetId="0" hidden="1">'1ER. TRIMESTRE 2018 '!$A$9:$N$25</definedName>
    <definedName name="_xlnm._FilterDatabase" localSheetId="2" hidden="1">SEDESOL!$A$11:$M$11</definedName>
    <definedName name="_xlnm._FilterDatabase" localSheetId="3" hidden="1">SEDUVOT!$A$11:$M$11</definedName>
    <definedName name="_xlnm._FilterDatabase" localSheetId="1" hidden="1">'SEDUVOT O'!$A$16:$M$33</definedName>
    <definedName name="_xlnm.Print_Area" localSheetId="0">'1ER. TRIMESTRE 2018 '!$A$3:$I$25</definedName>
    <definedName name="_xlnm.Print_Area" localSheetId="2">SEDESOL!$A$1:$I$549</definedName>
    <definedName name="_xlnm.Print_Area" localSheetId="3">SEDUVOT!$A$1:$I$153</definedName>
    <definedName name="_xlnm.Print_Area" localSheetId="1">'SEDUVOT O'!$A$1:$I$72</definedName>
    <definedName name="_xlnm.Print_Titles" localSheetId="2">SEDESOL!$1:$11</definedName>
    <definedName name="_xlnm.Print_Titles" localSheetId="3">SEDUVOT!$1:$11</definedName>
    <definedName name="_xlnm.Print_Titles" localSheetId="1">'SEDUVOT O'!$1:$16</definedName>
  </definedNames>
  <calcPr calcId="191029"/>
</workbook>
</file>

<file path=xl/calcChain.xml><?xml version="1.0" encoding="utf-8"?>
<calcChain xmlns="http://schemas.openxmlformats.org/spreadsheetml/2006/main">
  <c r="B144" i="14" l="1"/>
  <c r="I144" i="14"/>
  <c r="B148" i="14" l="1"/>
  <c r="B150" i="14" s="1"/>
  <c r="H144" i="14"/>
  <c r="B541" i="13" l="1"/>
  <c r="I537" i="13" l="1"/>
  <c r="H537" i="13"/>
  <c r="B537" i="13"/>
  <c r="B543" i="13" s="1"/>
  <c r="G13" i="7" l="1"/>
  <c r="H19" i="7"/>
  <c r="I19" i="7"/>
  <c r="H20" i="7"/>
  <c r="I20" i="7"/>
  <c r="H21" i="7"/>
  <c r="I21" i="7"/>
  <c r="H22" i="7"/>
  <c r="I22" i="7"/>
  <c r="H23" i="7"/>
  <c r="I23" i="7"/>
  <c r="H24" i="7"/>
  <c r="I24" i="7"/>
  <c r="H25" i="7"/>
  <c r="I25" i="7"/>
  <c r="H26" i="7"/>
  <c r="I26" i="7"/>
  <c r="H27" i="7"/>
  <c r="I27" i="7"/>
  <c r="H28" i="7"/>
  <c r="I28" i="7"/>
  <c r="H29" i="7"/>
  <c r="I29" i="7"/>
  <c r="H30" i="7"/>
  <c r="I30" i="7"/>
  <c r="H31" i="7"/>
  <c r="I31" i="7"/>
  <c r="H32" i="7"/>
  <c r="I32" i="7"/>
  <c r="H33" i="7"/>
  <c r="I33" i="7"/>
  <c r="H34" i="7"/>
  <c r="I34" i="7"/>
  <c r="H35" i="7"/>
  <c r="I35" i="7"/>
  <c r="H36" i="7"/>
  <c r="I36" i="7"/>
  <c r="H37" i="7"/>
  <c r="I37" i="7"/>
  <c r="H39" i="7"/>
  <c r="I39" i="7"/>
  <c r="H40" i="7"/>
  <c r="I40" i="7"/>
  <c r="H41" i="7"/>
  <c r="I41" i="7"/>
  <c r="H42" i="7"/>
  <c r="I42" i="7"/>
  <c r="H43" i="7"/>
  <c r="I43" i="7"/>
  <c r="H44" i="7"/>
  <c r="I44" i="7"/>
  <c r="H45" i="7"/>
  <c r="I45" i="7"/>
  <c r="H46" i="7"/>
  <c r="I46" i="7"/>
  <c r="H47" i="7"/>
  <c r="I47" i="7"/>
  <c r="H48" i="7"/>
  <c r="I48" i="7"/>
  <c r="H49" i="7"/>
  <c r="I49" i="7"/>
  <c r="H50" i="7"/>
  <c r="I50" i="7"/>
  <c r="H51" i="7"/>
  <c r="I51" i="7"/>
  <c r="H52" i="7"/>
  <c r="I52" i="7"/>
  <c r="H53" i="7"/>
  <c r="I53" i="7"/>
  <c r="H54" i="7"/>
  <c r="I54" i="7"/>
  <c r="H55" i="7"/>
  <c r="I55" i="7"/>
  <c r="H56" i="7"/>
  <c r="I56" i="7"/>
  <c r="H57" i="7"/>
  <c r="I57" i="7"/>
  <c r="H58" i="7"/>
  <c r="I58" i="7"/>
  <c r="H59" i="7"/>
  <c r="I59" i="7"/>
  <c r="H61" i="7"/>
  <c r="I61" i="7"/>
  <c r="H62" i="7"/>
  <c r="I62" i="7"/>
  <c r="H63" i="7"/>
  <c r="I63" i="7"/>
  <c r="H64" i="7"/>
  <c r="I64" i="7"/>
  <c r="H65" i="7"/>
  <c r="I65" i="7"/>
  <c r="H66" i="7"/>
  <c r="I66" i="7"/>
  <c r="H67" i="7"/>
  <c r="I67" i="7"/>
  <c r="H68" i="7"/>
  <c r="I68" i="7"/>
  <c r="H69" i="7"/>
  <c r="I69" i="7"/>
  <c r="I18" i="7"/>
  <c r="H18" i="7"/>
  <c r="F70" i="7"/>
  <c r="B70" i="7"/>
  <c r="H70" i="7"/>
  <c r="I10" i="10"/>
  <c r="H10" i="10"/>
  <c r="E3" i="9"/>
  <c r="I70" i="7" l="1"/>
</calcChain>
</file>

<file path=xl/sharedStrings.xml><?xml version="1.0" encoding="utf-8"?>
<sst xmlns="http://schemas.openxmlformats.org/spreadsheetml/2006/main" count="3748" uniqueCount="1045">
  <si>
    <t>Entidad</t>
  </si>
  <si>
    <t>Municipio</t>
  </si>
  <si>
    <t>Localidad</t>
  </si>
  <si>
    <t>Metas</t>
  </si>
  <si>
    <t>Beneficiarios</t>
  </si>
  <si>
    <t>Monto que reciben el FISE:</t>
  </si>
  <si>
    <t>Mujeres</t>
  </si>
  <si>
    <t>Hombres</t>
  </si>
  <si>
    <t>Ubicación</t>
  </si>
  <si>
    <t>Costo</t>
  </si>
  <si>
    <t>Obra o Acción a Realizar</t>
  </si>
  <si>
    <t>Montos que Reciben, Obras y Acciones a Realizar con el FISE</t>
  </si>
  <si>
    <t> datos para la generación de las Líneas de Captura de los reintegros al Presupuesto de Egresos de la Federación (capital), correspondientes a los recursos de los Fondos de Aportaciones Federales del Ramo 33</t>
  </si>
  <si>
    <t>OBRAS DE MEJORAMIENTO DE VIVIENDA</t>
  </si>
  <si>
    <t>ZACATECAS</t>
  </si>
  <si>
    <t>VARIOS</t>
  </si>
  <si>
    <t>VIVIENDAS</t>
  </si>
  <si>
    <t>VARIAS</t>
  </si>
  <si>
    <t>VIVIENDA</t>
  </si>
  <si>
    <t>APOZOL</t>
  </si>
  <si>
    <t>APULCO</t>
  </si>
  <si>
    <t>ATOLINGA</t>
  </si>
  <si>
    <t>CAÑITAS DE FELIPE PESCADOR</t>
  </si>
  <si>
    <t>CHALCHIHUITES</t>
  </si>
  <si>
    <t>CONCEPCIÓN DEL ORO</t>
  </si>
  <si>
    <t>CUAUHTÉMOC</t>
  </si>
  <si>
    <t>EL PLATEADO DE JOAQUÍN AMARO</t>
  </si>
  <si>
    <t>FRESNILLO</t>
  </si>
  <si>
    <t>GENERAL ENRIQUE ESTRADA</t>
  </si>
  <si>
    <t>GENERAL FRANCISCO R. MURGUÍA</t>
  </si>
  <si>
    <t>GENERAL PÁNFILO NATERA</t>
  </si>
  <si>
    <t>GUADALUPE</t>
  </si>
  <si>
    <t>HUANUSCO</t>
  </si>
  <si>
    <t>JALPA</t>
  </si>
  <si>
    <t>JEREZ</t>
  </si>
  <si>
    <t>JIMÉNEZ DEL TEUL</t>
  </si>
  <si>
    <t>JUAN ALDAMA</t>
  </si>
  <si>
    <t>JUCHIPILA</t>
  </si>
  <si>
    <t>LORETO</t>
  </si>
  <si>
    <t>MAZAPIL</t>
  </si>
  <si>
    <t>MELCHOR OCAMPO</t>
  </si>
  <si>
    <t>MEZQUITAL DEL ORO</t>
  </si>
  <si>
    <t>MOMAX</t>
  </si>
  <si>
    <t>MONTE ESCOBEDO</t>
  </si>
  <si>
    <t>NOCHISTLÁN DE MEJÍA</t>
  </si>
  <si>
    <t>NORIA DE ÁNGELES</t>
  </si>
  <si>
    <t>OJOCALIENTE</t>
  </si>
  <si>
    <t>PÁNUCO</t>
  </si>
  <si>
    <t>PINOS</t>
  </si>
  <si>
    <t>RÍO GRANDE</t>
  </si>
  <si>
    <t>SAIN ALTO</t>
  </si>
  <si>
    <t>SANTA MARÍA DE LA PAZ</t>
  </si>
  <si>
    <t>SOMBRERETE</t>
  </si>
  <si>
    <t>SUSTICACÁN</t>
  </si>
  <si>
    <t>TEPECHITLÁN</t>
  </si>
  <si>
    <t>TEPETONGO</t>
  </si>
  <si>
    <t>TEÚL DE GONZÁLEZ ORTEGA</t>
  </si>
  <si>
    <t>TLALTENANGO DE SÁNCHEZ ROMÁN</t>
  </si>
  <si>
    <t>TRANCOSO</t>
  </si>
  <si>
    <t>TRINIDAD GARCÍA DE LA CADENA</t>
  </si>
  <si>
    <t>VALPARAÍSO</t>
  </si>
  <si>
    <t>VETAGRANDE</t>
  </si>
  <si>
    <t>VILLA DE COS</t>
  </si>
  <si>
    <t>VILLA GARCÍA</t>
  </si>
  <si>
    <t>VILLA GONZÁLEZ ORTEGA</t>
  </si>
  <si>
    <t>VILLA HIDALGO</t>
  </si>
  <si>
    <t>VILLANUEVA</t>
  </si>
  <si>
    <t>GESTION SOCIAL COBERTURA REGIONAL (FRESNILLO, GUADALUPE Y ZACATECAS)</t>
  </si>
  <si>
    <r>
      <t xml:space="preserve">Ente Público: </t>
    </r>
    <r>
      <rPr>
        <b/>
        <sz val="11"/>
        <color indexed="8"/>
        <rFont val="Calibri"/>
        <family val="2"/>
      </rPr>
      <t>Secretaría de Desarrollo Urbano, Vivienda y Ordenamiento Territorial</t>
    </r>
  </si>
  <si>
    <t>Formato FISE Titulo V</t>
  </si>
  <si>
    <t>Información Pública Financiera para el Fondo de Aportaciones para la Infraestructura Social</t>
  </si>
  <si>
    <r>
      <t xml:space="preserve">Entidad Federativa: </t>
    </r>
    <r>
      <rPr>
        <b/>
        <sz val="14"/>
        <color indexed="8"/>
        <rFont val="Calibri"/>
        <family val="2"/>
      </rPr>
      <t>Zacatecas</t>
    </r>
  </si>
  <si>
    <t>Ente Público: Secretaría de Desarrollo Urbano, Vivienda y Ordenamiento Territorial</t>
  </si>
  <si>
    <t>Ejercicio Fiscal: 2018</t>
  </si>
  <si>
    <t>Período: I Trimestre</t>
  </si>
  <si>
    <t>U. de Medida</t>
  </si>
  <si>
    <t>Cant.</t>
  </si>
  <si>
    <t>Ejercicio Fiscal: 2021</t>
  </si>
  <si>
    <t>Ente Público: Secretaría de Desarrollo Social</t>
  </si>
  <si>
    <t>CALERA</t>
  </si>
  <si>
    <t>VÍCTOR ROSALES</t>
  </si>
  <si>
    <t>METRO LINEAL</t>
  </si>
  <si>
    <t>REHABILITACIÓN DE RED DE ALCANTARILLADO EN CALERA LOCALIDAD VÍCTOR ROSALES, ASENTAMIENTO PONIENTE, EN CALLE GENERAL GONZÁLEZ ORTEGA NORTE CON 265 ML PARA ABATIR LA CARENCIA DE DRENAJE Y/O ALCANTARILLADO EN 17 VIVIENDAS.</t>
  </si>
  <si>
    <t>RAMÓN LÓPEZ VELARDE (TORIBIO)</t>
  </si>
  <si>
    <t xml:space="preserve">TRINIDAD GARCIA DE LA CADENA </t>
  </si>
  <si>
    <t>METRO CUADRADO</t>
  </si>
  <si>
    <t>GENERAL PANFILO NATERA</t>
  </si>
  <si>
    <t>SAN JOSE EL SALADILLO</t>
  </si>
  <si>
    <t>CONSTRUCCIÓN DE DRENAJE SANITARIO EN LORETO LOCALIDAD LORETO EN CALLE JOSÉ MARÍA LICEAGA CON 421.55 METROS LINEALES PARA ABATIR LA CARENCIA DE DRENAJE Y/O ALCANTARILLADO EN 5 VIVIENDAS.</t>
  </si>
  <si>
    <t>NORIA DE ANGELES</t>
  </si>
  <si>
    <t>M2</t>
  </si>
  <si>
    <t>TABASCO</t>
  </si>
  <si>
    <t>SANTIAGO EL CHIQUE (EL CHIQUE)</t>
  </si>
  <si>
    <t>TEPECHITLAN</t>
  </si>
  <si>
    <t>TEÚL DE GONZALEZ ORTEGA</t>
  </si>
  <si>
    <t xml:space="preserve">   REHABILITACIÓN DE LINEA DE CONDUCCIÓN DE AGUA POTABLE EN TLALTENANGO LOCALIDAD TLALTENANGO CALLE NICOLAS BRAVO CON 223.2 METROS LINEALES PARA ABATIR LA CARENCIA DE AGUA POTABLE EN 31 VIVIENDAS.      </t>
  </si>
  <si>
    <t>TLALTENANGO</t>
  </si>
  <si>
    <t>Sub-total Proyectos de Infraestructura Social Básica:</t>
  </si>
  <si>
    <t>SUBCONTRATACIÓN DE SERVICIOS CON TERCEROS PARA VERIFICACIÓN Y SEGUIMIENTO DE OBRAS Y ACCIONES FISE</t>
  </si>
  <si>
    <t>ARRENDAMIENTO DE EQUIPO DE TRANSPORTE PARA LA VERIFICACIÓN Y SEGUIMIENTO DE OBRAS Y ACCIONES FISE</t>
  </si>
  <si>
    <t>Sub-total Indirectos:</t>
  </si>
  <si>
    <t>CONSTRUCCIÓN DE PAVIMENTACIÓN EN GENERAL PÁNFILO NATERA, LOCALIDAD SAN JOSÉ DEL SALADILLO, EN CALLE FRANCISCO I. MADERO CON 1,350 METROS CUADRADOS DE CONCRETO HIDRÁULICO, PARA BENEFICIO DE 15 VIVIENDAS. ZAP 0208</t>
  </si>
  <si>
    <t xml:space="preserve">CONSTRUCCIÓN DE GUARNICIONES Y BANQUETAS EN GENERAL PÁNFILO NATERA, LOCALIDAD SAN JOSÉ DEL SALADILLO, EN CALLE FRANCISCO I. MADERO CON 66 M2 DE BANQUETA Y 68 ML DE GUARNICIÓN PARA BENEFICIO DE 15 VIVIENDAS. ZAP 0208 </t>
  </si>
  <si>
    <t>M3</t>
  </si>
  <si>
    <t>AMPLIACIÓN DE RED DE ALCANTARILLADO EN JIMÉNEZ DEL TEUL , LOCALIDAD DE JIMÉNEZ DEL TEUL ASENTAMIENTO ARBOLEDAS, CALLE ENCINO, 223 ML PARA ABATIR LA CARENCIA DE DRENAJE Y/O ALCANTARILLADO EN 8 VIVIENDAS.</t>
  </si>
  <si>
    <t>AMPLIACION DE RED DE ALCANTARILLADO EN MONTE ESCOBEDO, LOCALIDAD MONTE ESCOBEDO, COLONIA CENTRO, CALLE VALENTIN GOMEZ FARIAS CON 157.50 ML PARA ABATIR LA CARENCIA DE ALCANTARILLADO EN 10 VIVIENDAS</t>
  </si>
  <si>
    <t>AMPLIACION DE RED DE ALCANTARILLADO EN MONTE ESCOBEDO, LOCALIDAD MONTE ESCOBEDO, COLONIA LAS PALMAS, EN CALLE FRANCISCO VILLA CON 294 ML PARA ABATIR LA CARENCIA DE ALCANTARILLADO EN 8 VIVIENDAS</t>
  </si>
  <si>
    <t>REHABILITACIÓN DE RED DE ALCANTARILLADO EN NORIA DE ANGELES LOCALIDAD NORIA DE ANGELES ASENTAMIENTO NORIA DE ANGELES CON 184 METROS LINEALES  PARA ABATIR LA CARENCIA DE DRENAJE Y/O ALCANTARILLADO EN 2 VIVIENDAS.</t>
  </si>
  <si>
    <t>REHABILITACIÓN DE RED DE ALCANTARILLADO EN NORIA DE ANGELES LOCALIDAD NORIA DE ANGELES ASENTAMIENTO NORIA DE ANGELES CON 374 METROS LINEALES DEL COLECTOR GENERAL DE  ALCANTARILLADO EN 20 VIVIENDAS.</t>
  </si>
  <si>
    <t>CONSTRUCCIÓN DE GUARNICIONES Y BANQUETAS EN TABASCO, LOCALIDAD SANTIGO EL CHIQUE (EL CHIQUE), ASENTAMIENTO SANTIAGO EL CHIQUE (EL CHIQUE) EN CALLE JAIME LIMÓN CON 221 M2 DE BANQUETA Y 194 ML DE GUARNICIÓN PARA BENEFICIO DE 15 VIVIENDAS</t>
  </si>
  <si>
    <t>CONSTRUCCIÓN DE PAVIMENTACIÓN EN TABASCO, LOCALIDAD SANTIGO EL CHIQUE (EL CHIQUE), ASENTAMIENTO SANTIAGO EL CHIQUE (EL CHIQUE) EN CALLE JAIME LIMÓN CON 975 M2 DE CONCRETO HIDRÁULICO PARA BENEFICIO DE 15 VIVIENDAS</t>
  </si>
  <si>
    <t xml:space="preserve">REHABILITACIÓN DE RED DE ALCANTARILLADO EN TLALTENANGO LOCALIDAD TLALTENANGO CALLE NICOLÁS BRAVO CON 167.20 METROS LINEALES PARA ABATIR LA CARENCIA DE DRENAJE Y/O ALCANTARILLADO EN 26 VIVIENDAS     </t>
  </si>
  <si>
    <t>AMPLIACION DE LINEA DE CONDUCCIÓN DE AGUA POTABLE EN SANTA MARIA DE LA PAZ, LOCALIDAD DE SANTA MARIA DE LA PAZ CALLE ZARAGOZA CON 141.20 METROS LINEALES PARA ABATIR LA CARENCIA DE AGUA POTABLE EN 13 VIVIENDAS</t>
  </si>
  <si>
    <t>SANTA MARIA DE LA PAZ</t>
  </si>
  <si>
    <t>AMPLIACIÓN DE LINEA DE CONDUCCION DE AGUA POTABLE EN TEÚL DE GONZALEZ ORTEGA, LOCALIDAD DE HUITZILA CALLES HIDALGO Y NARCIZO MENDOZA 125 METROS LINEALES PARA ABATIR LA CARENCIA DE AGUA POTABLE EN 7 VIVIENDAS.</t>
  </si>
  <si>
    <t>HUITZILA</t>
  </si>
  <si>
    <t>AMPLIACIÓN DE LÍNEA DE CONDUCCIÓN DE AGUA POTABLE EN TRANCOSO LOCALIDAD TRANCOSO ASENTAMIENTO EL PANAL EN CALLE ARAIZA CON 76  ML PARA ABATIR LA CARENCIA DE AGUA POTABLE EN 8 VIVIENDAS.</t>
  </si>
  <si>
    <t>LAS NORIAS</t>
  </si>
  <si>
    <t>AMPLIACIÓN DE RED ALCANTARILLADO EN EL PLATEADO DE JOAQUÍN AMARO, LOCALIDAD EL PLATEADO DE JOAQUÍN AMARO, ASENTAMIENTO EL PLATEADO DE JOAQUIN AMARO EN CALLE SANTA ROSA CON 64 ML PARA ABATIR LA CARENCIA DE DRENAJE Y/O ALCANTARILLADO EN 1 VIVIENDA</t>
  </si>
  <si>
    <t>EL PLATEADO DE JOAQUIN AMARO</t>
  </si>
  <si>
    <t>AMPLIACIÓN DE RED DE ALCANTARILLADO EN NORIA DE ANGELES, LOCALIDAD IGNACIO ZARAGOZA (SAN DIEGO) EN  CALLE 5 DE MAYO CON 187 ML PARA ABATIR LA CARENCIA DE DRENAJE Y/O ALCANTARILLADO EN 6 VIVIENDAS.</t>
  </si>
  <si>
    <t>IGNACIO ZARAGOZA (SAN DIEGO)</t>
  </si>
  <si>
    <t>AMPLIACIÓN DE RED DE ALCANTARILLADO EN SANTA MARIA DE LA PAZ, LOCALIDAD SANTA MARIA DE LA PAZ  EN CALLE ZARAGOZA CON 137.60  METROS LINEALES PARA ABATIR LA CARENCIA DE DRENAJE Y/O ALCANTARILLADO EN 13 VIVIENDAS.</t>
  </si>
  <si>
    <t>MALPASO</t>
  </si>
  <si>
    <t>AMPLIACIÓN DE RED DE ALCANTARILLADO EN VILLANUEVA LOCALIDAD VILLANUEVA EN CALLE JESÚS PÉREZ CUEVAS CON 96 ML PARA ABATIR LA CARENCIA DE DRENAJE Y/O ALCANTARILLADO EN 5 VIVIENDAS.</t>
  </si>
  <si>
    <t>AMPLIACIÓN DE RED DE ALCANTARILLADO EN VILLANUEVA LOCALIDAD VILLANUEVA, ASENTAMIENTO COLOSIO EN CALLE ALAMITOS CON 150 ML PARA ABATIR LA CARENCIA DE DRENAJE Y/O ALCANTARILLADO EN 8 VIVIENDAS.</t>
  </si>
  <si>
    <t>AMPLIACIÓN DE RED DE ALCANTARILLADO EN VILLANUEVA LOCALIDAD VILLANUEVA, ASENTAMIENTO SIERRA NEVADA EN CALLE ARROYO DE LA PLATA CON 194 ML PARA ABATIR LA CARENCIA DE DRENAJE Y/O ALCANTARILLADO EN 10 VIVIENDAS.</t>
  </si>
  <si>
    <t>AMPLIACIÓN DE RED DE DRENAJE EN VETAGRANDE LOCALIDAD LAS NORIAS  EN CALLE LORETO CON 224 METROS LINEALES PARA ABATIR LA CARENCIA DE DRENAJE Y/O ALCANTARILLADO EN 3 VIVIENDAS.</t>
  </si>
  <si>
    <t>CONSTRUCCIÓN DE GUARNICIONES Y BANQUETAS EN CUAUHTÉMOC, LOCALIDAD SAN PEDRO PIEDRA GORDA, ASENTAMIENTO CASTORENA, EN CALLE JULIÁN REYNA CON 292.5 M2 DE BANQUETA Y 231 ML DE GUARNICIÓN PARA BENEFICIO DE 14 VIVIENDAS.</t>
  </si>
  <si>
    <t>SAN PEDRO PIEDRA GORDA</t>
  </si>
  <si>
    <t>CONSTRUCCIÓN DE GUARNICIONES Y BANQUETAS EN EL SALVADOR, LOCALIDAD EL SALVADOR, EN CALLE GONZALEZ ORTEGA  CON 25 M2 DE BANQUETA Y 17 ML DE GUARNICIÓN PARA BENEFICIO DE 10 VIVIENDAS.</t>
  </si>
  <si>
    <t>EL SALVADOR</t>
  </si>
  <si>
    <t>CONSTRUCCIÓN DE PAVIMENTACIÓN EN CUAUHTÉMOC, LOCALIDAD SAN PEDRO PIEDRA GORDA, ASENTAMIENTO CASTORENA, EN CALLE JULIÁN REYNA CON 940 M2 DE CONCRETO HIDRÁULICO, PARA BENEFICIO DE 14 VIVIENDAS.</t>
  </si>
  <si>
    <t>REHABILITACIÓN DE ALUMBRADO PÚBLICO EN APOZOL, LOCALIDAD COLONIA FRANCISCO I. MADERO EN VARIAS CALLES CON 52 LUMINARIAS PARA BENEFICIO DE 10 VIVIENDAS</t>
  </si>
  <si>
    <t>COLONIA FRANCISCO I. MADERO</t>
  </si>
  <si>
    <t>LUMINARIA</t>
  </si>
  <si>
    <t>REHABILITACIÓN DE ALUMBRADO PÚBLICO EN APOZOL, LOCALIDAD COLONIA JUÁREZ EN VARIAS CALLES CON 30 LUMINARIAS PARA BENEFICIO DE 10 VIVIENDAS</t>
  </si>
  <si>
    <t>COLONIA JUAREZ</t>
  </si>
  <si>
    <t>REHABILITACIÓN DE ALUMBRADO PÚBLICO EN APOZOL, LOCALIDAD EL SÁUZ DE LOS GONZÁLEZ EN VARIAS CALLES CON 30 LUMINARIAS PARA BENEFICIO DE 8 VIVIENDAS</t>
  </si>
  <si>
    <t>SAUZ DE LOS GONZALEZ</t>
  </si>
  <si>
    <t xml:space="preserve"> REHABILITACIÓN DE LINEA DE CONDUCCIÓN DE AGUA POTABLE EN EL PLATEADO DE JOAQUÍN AMARO, LOCALIDAD EL PLATEADO DE JOAQUÍN AMARO, ASENTAMIENTO EL PLATEADO DE JOAQUIN AMARO CON 1513 ML PARA ABATIR LA CARENCIA DE AGUA POTABLE EN 9 VIVIENDAS (2DA ETAPA Y CONCLUSIÓN)</t>
  </si>
  <si>
    <t>AMPLIACIÓN DE DRENAJE SANITARIO EN TRANCOSO LOCALIDAD TRANCOSO ASENTAMIENTO EL PANAL EN CALLE ARAIZA CON 65 ML PARA ABATIR LA CARENCIA DE DRENAJE Y/O ALCANTARILLADO EN 8 VIVIENDAS.</t>
  </si>
  <si>
    <t>CONCEPCION DEL ORO</t>
  </si>
  <si>
    <t>GENERAL FRANCISCO R. MURGUIA</t>
  </si>
  <si>
    <t>NIEVES</t>
  </si>
  <si>
    <t>AMPLIACIÓN DE DRENAJE SANITARIO EN TRANCOSO LOCALIDAD TRANCOSO ASENTAMIENTO EL REFUGIO EN CALLE 2DA DE CAMPESINOS CON 80 ML PARA ABATIR LA CARENCIA DE DRENAJE Y/O ALCANTARILLADO EN 5 VIVIENDAS.</t>
  </si>
  <si>
    <t xml:space="preserve">AMPLIACIÓN DE PAVIMENTACIÓN EN NORIA DE ANGELES, LOCALIDAD COLONIA INDEPENDENCIA (LA SOLEDAD), EN CALLE ÁLVARO OBREGÓN CON  875 METROS CUADRADOS DE CONCRETO HIDRÁULICO, PARA BENEFICIO DE 12 VIVIENDAS. </t>
  </si>
  <si>
    <t>COLONIA INDEPENDENCIA (LA SOLEDAD)</t>
  </si>
  <si>
    <t>CONSTRUCCIÓN DE GUARNICIONES Y BANQUETAS EN NORIA DE ANGELES, LOCALIDAD COLONIA INDEPENDENCIA (LA SOLEDAD), EN CALLE ÁLVARO OBREGÓN CON 41.20 M2 DE BANQUETA Y 66 ML DE GUARNICIÓN, PARA BENEFICIO DE 12 VIVIENDAS .</t>
  </si>
  <si>
    <t>CONSTRUCCIÓN DE PAVIMENTACIÓN EN EL SALVADOR, LOCALIDAD EL SALVADOR, EN CALLE GONZÁLEZ ORTEGA CON 360 METROS CUADRADOS DE CONCRETO HIDRÁULICO, PARA BENEFICIO DE 10 VIVIENDAS.</t>
  </si>
  <si>
    <t>AMPLIACIÓN DE DRENAJE SANITARIO EN TRANCOSO LOCALIDAD TRANCOSO ASENTAMIENTO EL REFUGIO DE ARRIBA EN PRIVADA GALINDO CON 55 ML PARA ABATIR LA CARENCIA DE DRENAJE Y/O ALCANTARILLADO EN 6 VIVIENDAS.</t>
  </si>
  <si>
    <t>CONSTRUCCION DE PAVIMENTACIÓN EN VILLA GARCIA, LOCALIDAD VILLA GARCIA, EN CALLE EL CALVARIO CON  2,150 METROS CUADRADOS DE  CONCRETO ASFÁLTICO, PARA BENEFICIAR A 12 VIVIENDAS .</t>
  </si>
  <si>
    <t>VILLA GARCIA</t>
  </si>
  <si>
    <t>CONSTRUCCIÓN DE PAVIMENTACIÓN EN TRANCOSO, LOCALIDAD TRANCOSO, ASENTAMIENTO EL REFUGIO, EN PRIVADA CABRERA CON 578 M2 DE CONCRETO ASFÁLTICO, PARA BENEFICIO DE 3 VIVIENDAS.</t>
  </si>
  <si>
    <t>CONSTRUCCIÓN DE  GUARNICIONES Y BANQUETAS EN TRANCOSO, LOCALIDAD TRANCOSO, ASENTAMIENTO EL REFUGIO, EN PRIVADA CABRERA CON 104 M2 DE BANQUETA Y 132 ML DE GUARNICIÓN PARA BENEFICIO DE 3 VIVIENDAS.</t>
  </si>
  <si>
    <t>EL PORVENIR</t>
  </si>
  <si>
    <t>CONSTRUCCION DE CALENTADORES SOLARES EN CHALCHIHUITES LOCALIDAD COLONIA LAZARO CARDENAS (CON 4 CALENTADORES PARA BENEFICIAR 4 VIVIENDAS)</t>
  </si>
  <si>
    <t>COL. LAZARO CARDENAS</t>
  </si>
  <si>
    <t>CALENTADOR SOLAR</t>
  </si>
  <si>
    <t>CONSTRUCCION DE CALENTADORES SOLARES EN CHALCHIHUITES LOCALIDAD EL HORMIGUERO (CON 7 CALENTADORES PARA BENEFICIAR 7 VIVIENDAS)</t>
  </si>
  <si>
    <t>EL HORMIGUERO</t>
  </si>
  <si>
    <t>CONSTRUCCION DE CALENTADORES SOLARES EN CHALCHIHUITES LOCALIDAD EL PUEBLITO (CON 5 CALENTADORES PARA BENEFICIAR 5 VIVIENDAS)</t>
  </si>
  <si>
    <t>EL PUEBLITO</t>
  </si>
  <si>
    <t>CONSTRUCCION DE CALENTADORES SOLARES EN CHALCHIHUITES LOCALIDAD GUALTERIO (CON 18 CALENTADORES PARA BENEFICIAR 18 VIVIENDAS)</t>
  </si>
  <si>
    <t>GUALTERIO</t>
  </si>
  <si>
    <t>CONSTRUCCION DE CALENTADORES SOLARES EN CHALCHIHUITES LOCALIDAD JOSE MARIA MORELOS (SAN JOSE DE GRACIA) (CON 9 CALENTADORES PARA BENEFICIAR 9 VIVIENDAS)</t>
  </si>
  <si>
    <t>JOSE MARIA MORELOS(SAN JOSE DE GRACIA)</t>
  </si>
  <si>
    <t>CONSTRUCCION DE CALENTADORES SOLARES EN CHALCHIHUITES LOCALIDAD PIEDRAS AZULES (CON 5 CALENTADORES PARA BENEFICIAR 5 VIVIENDAS)</t>
  </si>
  <si>
    <t>PIEDRAS AZULES</t>
  </si>
  <si>
    <t>CONSTRUCCION DE CALENTADORES SOLARES EN CHALCHIHUITES LOCALIDAD SAN ANTONIO DE GUADALUPE (CON 3 CALENTADORES PARA BENEFICIAR 3 VIVIENDAS)</t>
  </si>
  <si>
    <t>SAN ANTONIO DE GUADALUPE</t>
  </si>
  <si>
    <t>CONSTRUCCION DE CALENTADORES SOLARES EN CHALCHIHUITES LOCALIDAD SAN JOSE DE BUENAVISTA (CON 9 CALENTADORES PARA BENEFICIAR 9 VIVIENDAS)</t>
  </si>
  <si>
    <t>SAN JOSE DE BUENA VISTA</t>
  </si>
  <si>
    <t>CONSTRUCCION DE CALENTADORES SOLARES EN CONCEPCION DEL ORO DE LA LOCALIDAD DE CONCEPCION DEL ORO CON 30 CALENTADORES PARA BENEFICIAR 30 VIVIENDAS</t>
  </si>
  <si>
    <t>CONSTRUCCION DE CALENTADORES SOLARES EN CUAUHTEMOC LOCALIDAD SAN PEDRO PIEDRA GORDA ZAP 0193 CON 4 CALENTADORES PARA BENEFICIAR 4 VIVIENDA</t>
  </si>
  <si>
    <t>CONSTRUCCION DE CALENTADORES SOLARES EN CUAUHTEMOC LOCALIDAD SAN PEDRO PIEDRA GORDA ZAP 0329 CON  2 CALENTADORES PARA BENEFICIAR 2 VIVIENDAS</t>
  </si>
  <si>
    <t>CONSTRUCCION DE CALENTADORES SOLARES EN CUAUHTEMOC LOCALIDAD SAN PEDRO PIEDRA GORDA ZAP 0085 CON 11 CALENTADORES PARA BENEFICIAR 11 VIVIENDAS</t>
  </si>
  <si>
    <t>CONSTRUCCION DE CALENTADORES SOLARES EN CUAUHTEMOC LOCALIDAD SAN PEDRO PIEDRA GORDA ZAP 009A CON 6 CALENTADORES PARA BENEFICIAR 6 VIVIENDAS</t>
  </si>
  <si>
    <t>CONSTRUCCION DE CALENTADORES SOLARES EN CUAUHTEMOC LOCALIDAD SAN PEDRO PIEDRA GORDA ZAP 0102 CON 1 CALENTADOR PARA BENEFICIAR 1 VIVIENDA</t>
  </si>
  <si>
    <t>CONSTRUCCION DE CALENTADORES SOLARES EN CUAUHTEMOC LOCALIDAD COLONIA RIO VERDE CON 4 CALENTADORES PARA BENEFICIAR 4 VIVIENDAS</t>
  </si>
  <si>
    <t>COLONIA RIO VERDE</t>
  </si>
  <si>
    <t>CONSTRUCCION DE CALENTADORES SOLARES EN CUAUHTEMOC LOCALIDAD SAN PEDRO PIEDRA GORDA EN ZONA DE POBREZA EXTREMA CON 11 CALENTADORES PARA BENEFICIAR 11 VIVIENDAS</t>
  </si>
  <si>
    <t>CONSTRUCCION DE CALENTADORES SOLARES EN CUAUHTEMOC LOCALIDAD RANCHO NUEVO CON 1 CALENTADOR PARA BENEFICIAR 1 VIVIENDA</t>
  </si>
  <si>
    <t>RANCHO NUEVO</t>
  </si>
  <si>
    <t>CONSTRUCCIÓN DE CALENTADORES SOLARES EN GENERAL PANFILO NATERA LOCALIDAD GENERAL PANFILO NATERA CON 1 CALENTADOR PARA BENEFICIAR 1 VIVIENDA</t>
  </si>
  <si>
    <t>CONSTRUCCIÓN DE CALENTADORES SOLARES EN GENERAL PANFILO NATERA LOCALIDAD GENERAL PANFILO NATERA ZAP 0180 CON 3 CALENTADORES PARA BENEFICIAR 3 VIVIENDAS</t>
  </si>
  <si>
    <t>CONSTRUCCIÓN DE CALENTADORES SOLARES EN GENERAL PANFILO NATERA LOCALIDAD GENERAL PANFILO NATERA ZAP 034A CON 2 CALENTADORES PARA BENEFICIAR 2 VIVIENDAS</t>
  </si>
  <si>
    <t>CONSTRUCCIÓN DE CALENTADORES SOLARES EN GENERAL PANFILO NATERA LOCALIDAD SAN JOSE EL SALADILLO  ZAP 0195 CON 30 CALENTADORES PARA BENEFICIAR 30 VIVIENDAS</t>
  </si>
  <si>
    <t>SAN JOSÉ EL SALADILLO (EL SALADILLO)</t>
  </si>
  <si>
    <t>CONSTRUCCIÓN DE CALENTADORES SOLARES EN GENERAL PANFILO NATERA LOCALIDAD SAN JOSE EL SALADILLO  ZAP 0208 CON 15 CALENTADORES PARA BENEFICIAR 15 VIVIENDAS</t>
  </si>
  <si>
    <t>CONSTRUCCIÓN DE CALENTADORES SOLARES EN GENERAL PANFILO NATERA LOCALIDAD SAN JOSE EL SALADILLO  ZAP 0212 CON 1 CALENTADOR PARA BENEFICIAR 1 VIVIENDA</t>
  </si>
  <si>
    <t>CONSTRUCCIÓN DE CALENTADORES SOLARES EN GENERAL PANFILO NATERA LOCALIDAD EL SAUCITO  ZAP 0142 CON 1 CALENTADOR PARA BENEFICIAR 1 VIVIENDA</t>
  </si>
  <si>
    <t>EL SAUCITO</t>
  </si>
  <si>
    <t>CONSTRUCCIÓN DE CALENTADORES SOLARES EN GENERAL PANFILO NATERA LOCALIDAD EL SAUCITO  ZAP 0138 CON 1 CALENTADORES PARA BENEFICIAR 1 VIVIENDA</t>
  </si>
  <si>
    <t>CONSTRUCCIÓN DE CALENTADORES SOLARES EN GENERAL PANFILO NATERA LOCALIDAD EL SAUCITO  ZAP 0161 CON 1 CALENTADORES PARA BENEFICIAR 1 VIVIENDAS</t>
  </si>
  <si>
    <t>CONSTRUCCIÓN DE CALENTADORES SOLARES EN GENERAL PANFILO NATERA LOCALIDAD EL TULE CON 5 CALENTADORES PARA BENEFICIAR 5 VIVIENDAS</t>
  </si>
  <si>
    <t>EL TULE</t>
  </si>
  <si>
    <t>JEREZ DE GARCIA SALINAS</t>
  </si>
  <si>
    <t>CONSTRUCCION  DE CALENTADORES SOLARES EN JEREZ LOCALIDAD JEREZ DE GARCIA SALINAS ZAP 0376 CON 1 CALENTADOR PARA BENEFICIAR  1 VIVIENDA</t>
  </si>
  <si>
    <t>CONSTRUCCION  DE CALENTADORES SOLARES EN JEREZ LOCALIDAD JEREZ DE GARCIA SALINAS ZAP 0732 CON 1 CALENTADOR PARA BENEFICIAR  1 VIVIENDA</t>
  </si>
  <si>
    <t>CONSTRUCCION  DE CALENTADORES SOLARES EN JEREZ LOCALIDAD JEREZ DE GARCIA SALINAS ZAP 0446 CON 2 CALENTADORES PARA BENEFICIAR  2 VIVIENDAS</t>
  </si>
  <si>
    <t>CONSTRUCCION  DE CALENTADORES SOLARES EN JEREZ LOCALIDAD LO DE LUNA CON 3 CALENTADORES PARA BENEFICIAR 3 VIVIENDAS</t>
  </si>
  <si>
    <t>LO DE LUNA</t>
  </si>
  <si>
    <t>CONSTRUCCION  DE CALENTADORES SOLARES EN JEREZ LOCALIDAD PUERTA DE CHULA CON 1 CALENTADOR PARA BENEFICIAR 1 VIVIENDA</t>
  </si>
  <si>
    <t>PUERTA DE CHULA</t>
  </si>
  <si>
    <t>CONSTRUCCION  DE CALENTADORES SOLARES EN JEREZ LOCALIDAD TANQUE DE SAN JUAN CON 2 CALENTADORES PARA BENEFICIAR 2 VIVIENDAS</t>
  </si>
  <si>
    <t>TANQUE DE SAN JUAN</t>
  </si>
  <si>
    <t>CONSTRUCCION  DE CALENTADORES SOLARES EN JEREZ LOCALIDAD EL MORAL CON 2 CALENTADORES PARA BENEFICIAR 2 VIVIENDAS</t>
  </si>
  <si>
    <t>CONSTRUCCION  DE CALENTADORES SOLARES EN JEREZ LOCALIDAD LO DE NAVA CON 3 CALENTADORES PARA BENEFICIAR 3 VIVIENDAS</t>
  </si>
  <si>
    <t>LO DE NAVA</t>
  </si>
  <si>
    <t>CONSTRUCCION  DE CALENTADORES SOLARES EN JEREZ LOCALIDAD BENITO JUAREZ CON 1 CALENTADOR PARA BENEFICIAR 1 VIVIENDA</t>
  </si>
  <si>
    <t>COLONIA BENITO JUAREZ</t>
  </si>
  <si>
    <t>CONSTRUCCION  DE CALENTADORES SOLARES EN JEREZ LOCALIDAD ENCINO MOCHO CON 1 CALENTADOR PARA BENEFICIAR 1 VIVIENDA</t>
  </si>
  <si>
    <t>ENCINO MOCHO</t>
  </si>
  <si>
    <t>CONSTRUCCION  DE CALENTADORES SOLARES EN JEREZ LOCALIDAD LUIS MOYA CON 1 CALENTADOR PARA BENEFICIAR 1 VIVIENDA</t>
  </si>
  <si>
    <t>LUIS MOYA (SANTA RITA)</t>
  </si>
  <si>
    <t>CONSTRUCCIÓN DE CALENTADORES SOLARES EN OJOCALIENTE LOCALIDAD OJOCALIENTE ZAP 0319 CON 2  CALENTADORES PARA BENEFICIAR 2 VIVIENDAS</t>
  </si>
  <si>
    <t>CONSTRUCCIÓN DE CALENTADORES SOLARES EN OJOCALIENTE LOCALIDAD OJOCALIENTE ZAP 0145 CON 2  CALENTADORES PARA BENEFICIAR 2 VIVIENDAS</t>
  </si>
  <si>
    <t>CONSTRUCCIÓN DE CALENTADORES SOLARES EN OJOCALIENTE LOCALIDAD OJOCALIENTE ZAP 0253 CON 6  CALENTADORES PARA BENEFICIAR 6 VIVIENDAS</t>
  </si>
  <si>
    <t>CONSTRUCCIÓN DE CALENTADORES SOLARES EN OJOCALIENTE LOCALIDAD OJOCALIENTE ZAP 0431 CON 1  CALENTADOR  PARA BENEFICIAR 1 VIVIENDA</t>
  </si>
  <si>
    <t>CONSTRUCCIÓN DE CALENTADORES SOLARES EN OJOCALIENTE LOCALIDAD CERRITO DE LA CRUZ CON 6  CALENTADORES  PARA BENEFICIAR 6 VIVIENDAS</t>
  </si>
  <si>
    <t>CERRITO DE LA CRUZ</t>
  </si>
  <si>
    <t>EL REFUGIO</t>
  </si>
  <si>
    <t>CONSTRUCCIÓN DE CALENTADORES SOLARES EN OJOCALIENTE LOCALIDAD SAN BLAS DE COPUDAS (EL TILDIO) CON 2 CALENTADORES  PARA BENEFICIAR 2 VIVIENDAS</t>
  </si>
  <si>
    <t>SAN BLAS DE COPUDAS (EL TILDIO)</t>
  </si>
  <si>
    <t>CONSTRUCCION  DE CALENTADORES SOLARES EN OJOCALIENTE LOCALIDAD JARILLAS (EX-HACIENDA DE JARILLAS) CON 2 CALENTADORES PARA BENEFICIAR 2 VIVIENDAS</t>
  </si>
  <si>
    <t>JARILLAS (EX-HACIENDA DE JARILLAS)</t>
  </si>
  <si>
    <t>CONSTRUCCION  DE CALENTADORES SOLARES EN OJOCALIENTE LOCALIDAD PASTORIA CON 2 CALENTADORES PARA BENEFICIAR 2 VIVIENDAS</t>
  </si>
  <si>
    <t>PASTORIA</t>
  </si>
  <si>
    <t>CONSTRUCCION  DE CALENTADORES SOLARES EN OJOCALIENTE LOCALIDAD LAS COLORADAS CON 4 CALENTADORES PARA BENEFICIAR 4 VIVIENDAS</t>
  </si>
  <si>
    <t>LAS COLORADAS</t>
  </si>
  <si>
    <t>CONSTRUCCION  DE CALENTADORES SOLARES EN OJOCALIENTE LOCALIDAD SAN JOSE DE LOS LLANOS CON 1 CALENTADOR PARA BENEFICIAR 1 VIVIENDA</t>
  </si>
  <si>
    <t>SAN JOSE DE LOS LLANOS</t>
  </si>
  <si>
    <t>CONSTRUCCION  DE CALENTADORES SOLARES EN OJOCALIENTE LOCALIDAD SAUCEDA DE MULATOS CON 2 CALENTADORES PARA BENEFICIAR 2 VIVIENDAS</t>
  </si>
  <si>
    <t>SAUCEDA DE MULATOS</t>
  </si>
  <si>
    <t>POZO DE JARILLAS</t>
  </si>
  <si>
    <t>LAS LAJAS</t>
  </si>
  <si>
    <t>TLACOTES</t>
  </si>
  <si>
    <t>CONSTRUCCION  DE CALENTADORES SOLARES EN OJOCALIENTE LOCALIDAD DOLORES CON 1 CALENTADOR PARA BENEFICIAR 1 VIVIENDA</t>
  </si>
  <si>
    <t>DOLORES</t>
  </si>
  <si>
    <t>CONSTRUCCION  DE CALENTADORES SOLARES EN OJOCALIENTE LOCALIDAD SANN JOSE DEL VAQUERO CON 2 CALENTADORES PARA BENEFICIAR 2 VIVIENDAS</t>
  </si>
  <si>
    <t>SAN JOSE DEL VAQUERO</t>
  </si>
  <si>
    <t>CONSTRUCCION DE CALENTADORES SOLARES EN PANUCO LOCALIDAD SAN ANTONIO DEL CIPRE ZAP 0212 (CON 2 CALENTADORES PARA BENEFICIAR 2 VIVIENDAS)</t>
  </si>
  <si>
    <t>PANUCO</t>
  </si>
  <si>
    <t>SAN ANTONIO DE CIPRE</t>
  </si>
  <si>
    <t>CONSTRUCCION DE CALENTADORES SOLARES EN PANUCO LOCALIDAD LAGUNA SECA (CON 3 CALENTADORES PARA BENEFICIAR 3 VIVIENDAS)</t>
  </si>
  <si>
    <t>LAGUNA SECA</t>
  </si>
  <si>
    <t>CONSTRUCCION DE CALENTADORES SOLARES EN PANUCO LOCALIDAD CASA DE CERROS (CON 4 CALENTADORES PARA BENEFICIAR 4 VIVIENDAS)</t>
  </si>
  <si>
    <t>CASA DE CERROS</t>
  </si>
  <si>
    <t>CONSTRUCCION DE CALENTADORES SOLARES EN PANUCO LOCALIDAD MULEROS (CON 3 CALENTADORES PARA BENEFICIAR 3 VIVIENDAS)</t>
  </si>
  <si>
    <t>MULEROS</t>
  </si>
  <si>
    <t>CONSTRUCCION DE CALENTADORES SOLARES EN PANUCO LOCALIDAD SANTA RITA (SANTA RITA DE CASIA) (CON 1 CALENTADOR PARA BENEFICIAR 1 VIVIENDA)</t>
  </si>
  <si>
    <t>SANTA RITA</t>
  </si>
  <si>
    <t>CONSTRUCCION DE CALENTADORES SOLARES EN PANUCO LOCALIDAD PANUCO (CON 2 CALENTADORES PARA BENEFICIAR 2 VIVIENDAS)</t>
  </si>
  <si>
    <t>CONSTRUCCION DE CALENTADORES SOLARES EN PANUCO LOCALIDAD POZO DE GAMBOA ZAP 0142 (CON 3 CALENTADORES PARA BENEFICIAR 3 VIVIENDAS)</t>
  </si>
  <si>
    <t>POZO DE GAMBOA</t>
  </si>
  <si>
    <t>CONSTRUCCION DE CALENTADORES SOLARES EN PANUCO LOCALIDAD POZO DE GAMBOA ZAP 0250 (CON 1 CALENTADOR PARA BENEFICIAR 1 VIVIENDA)</t>
  </si>
  <si>
    <t>CONSTRUCCION DE CALENTADORES SOLARES EN PANUCO LOCALIDAD POZO DE GAMBOA ZAP 0299 (CON 1 CALENTADOR PARA BENEFICIAR 1 VIVIENDA)</t>
  </si>
  <si>
    <t>CONSTRUCCION DE CALENTADORES SOLARES EN PANUCO LOCALIDAD POZO DE GAMBOA ZAP 0157 (CON 1 CALENTADOR PARA BENEFICIAR 1 VIVIENDA)</t>
  </si>
  <si>
    <t>CONSTRUCCION DE CALENTADORES SOLARES EN PANUCO LOCALIDAD POZO DE GAMBOA ZAP 0123 (CON 5 CALENTADORES PARA BENEFICIAR 5 VIVIENDAS)</t>
  </si>
  <si>
    <t>CONSTRUCCION DE CALENTADORES SOLARES EN PANUCO LOCALIDAD POZO DE GAMBOA ZAP 0138 (CON 12 CALENTADORES PARA BENEFICIAR 12 VIVIENDAS)</t>
  </si>
  <si>
    <t>CONSTRUCCION DE CALENTADORES SOLARES EN PANUCO LOCALIDAD POZO DE GAMBOA  (CON 2 CALENTADORES PARA BENEFICIAR 2 VIVIENDAS)</t>
  </si>
  <si>
    <t>TEUL DE GONZALEZ ORTEGA</t>
  </si>
  <si>
    <t>CONSTRUCCION  DE CALENTADORES SOLARES EN TEUL DE GONZALEZ LOCALIDAD HACIENDA DE GUADALUPE   CON 3 CALENTADORES PARA BENEFICIAR  3 VIVIENDAS</t>
  </si>
  <si>
    <t>LOC. HACIENDA DE GUADALUPE</t>
  </si>
  <si>
    <t>LOC. HUITZILA</t>
  </si>
  <si>
    <t>CONSTRUCCION  DE CALENTADORES SOLARES EN TEUL DE GONZALEZ ORTEGA LOCALIDAD LA PRESA   CON 1 CALENTADOR PARA BENEFICIAR  1 VIVIENDA</t>
  </si>
  <si>
    <t>LOC LA PRESA</t>
  </si>
  <si>
    <t>CONSTRUCCION  DE CALENTADORES SOLARES EN TEUL DE GONZALEZ LOCALIDAD LOMA ALTA CON 1 CALENTADOR PARA BENEFICIAR  1 VIVIENDA</t>
  </si>
  <si>
    <t>LOC LOMA ALTA</t>
  </si>
  <si>
    <t>CONSTRUCCION  DE CALENTADORES SOLARES EN TEUL DE GONZALEZ ORTEGA LOCALIDAD COLONIA ALAMITOS  (LOS ALAMOS)  CON 2 CALENTADORES PARA BENEFICIAR  2 VIVIENDAS</t>
  </si>
  <si>
    <t>COLONIA ALAMITOS (LOS ALAMOS)</t>
  </si>
  <si>
    <t>CONSTRUCCION  DE CALENTADORES SOLARES EN TEUL DE GONZALEZ LOCALIDAD MILPILLAS  DE ALLENDE CON 1 CALENTADOR PARA BENEFICIAR  1 VIVIENDA</t>
  </si>
  <si>
    <t>LOC MILPILLAS DE ALLENDE</t>
  </si>
  <si>
    <t>COLONIA FELIPE ANGELES</t>
  </si>
  <si>
    <t>CONSTRUCCIÓN DE CALENTADORES SOLARES EN VILLANUEVA LOCALIDAD EL TIGRE  CON 3 CALENTADORES PARA BENEFICIAR 3 VIVIENDAS</t>
  </si>
  <si>
    <t>EL TIGRE</t>
  </si>
  <si>
    <t>EL UNCIDERO</t>
  </si>
  <si>
    <t>CONSTRUCCIÓN DE CALENTADORES SOLARES EN VILLANUEVA LOCALIDAD EL VERGEL  CON 1 CALENTADOR PARA BENEFICIAR 1 VIVIENDA</t>
  </si>
  <si>
    <t>EL VERGEL</t>
  </si>
  <si>
    <t>CONSTRUCCIÓN DE CALENTADORES SOLARES EN VILLANUEVA LOCALIDAD GENERAL FRANCISCO MURGUIA  CON 1 CALENTADOR PARA BENEFICIAR 1 VIVIENDA</t>
  </si>
  <si>
    <t>GENERAL FRANCISCO MURGUIA</t>
  </si>
  <si>
    <t>LA QUEMADA (HACIENDA LA QUEMADA)</t>
  </si>
  <si>
    <t>CONSTRUCCIÓN DE CALENTADORES SOLARES EN VILLANUEVA LOCALIDAD MALPASO ZAP 0600 CON 7 CALENTADORES PARA BENEFICIAR 7 VIVIENDAS</t>
  </si>
  <si>
    <t>CONSTRUCCIÓN DE CALENTADORES SOLARES EN VILLANUEVA LOCALIDAD MALPASO ZAP 0314 CON 1 CALENTADOR PARA BENEFICIAR 1 VIVIENDA</t>
  </si>
  <si>
    <t>CONSTRUCCIÓN DE CALENTADORES SOLARES EN VILLANUEVA LOCALIDAD PRESA DE MARAVILLAS CON 2 CALENTADORES PARA BENEFICIAR 2 VIVIENDAS</t>
  </si>
  <si>
    <t>PRESA DE MARAVILLAS</t>
  </si>
  <si>
    <t>CONSTRUCCIÓN DE CALENTADORES SOLARES EN VILLANUEVA LOCALIDAD TARASCO (SAN ANTONIO DE TARASCO) CON 2 CALENTADORES PARA BENEFICIAR 2 VIVIENDAS</t>
  </si>
  <si>
    <t>TARASCO (SAN ANTONIO DE TARASCO)</t>
  </si>
  <si>
    <t>CONSTRUCCIÓN DE CALENTADORES SOLARES EN VILLANUEVA LOCALIDAD TAYAHUA (SAN JOSE DE TAYAHUA) CON 5 CALENTADORES PARA BENEFICIAR 5 VIVIENDAS</t>
  </si>
  <si>
    <t>TAYAHUA (SAN JOSE DE TAYAHUA)</t>
  </si>
  <si>
    <t>CONSTRUCCIÓN DE CALENTADORES SOLARES EN VILLANUEVA LOCALIDAD TENANGO CON 2 CALENTADORES PARA BENEFICIAR 2 VIVIENDAS</t>
  </si>
  <si>
    <t>TENANGO</t>
  </si>
  <si>
    <t>CONSTRUCCIÓN DE CALENTADORES SOLARES EN VILLANUEVA LOCALIDAD VILLANUEVA ZAP 0634 CON 1 CALENTADOR PARA BENEFICIAR 1 VIVIENDA</t>
  </si>
  <si>
    <t>CONSTRUCCION  DE CALENTADORES SOLARES EN TRINIDAD GARCIA DE LA CADENA LOCALIDAD TRINIDAD GARCIA DE LA CADENA CON 15 CALENTADORES PARA BENEFICIAR  15 VIVIENDAS</t>
  </si>
  <si>
    <t>TRIIDAD GARCIA DE LA CADENA</t>
  </si>
  <si>
    <t>CONSTRUCCION DE CALENTADORES SOLARES EN NORIA DE ANGELES LOCALIDAD RANCHO NUEVO DE MORELOS DE GUADALUPE  CON 38 CALENTADORES PARA BENEFICIAR 38 VIVIENDAS</t>
  </si>
  <si>
    <t>RANCHO NUEVO DE MORELOS (DE GUADALUPE)</t>
  </si>
  <si>
    <t>CONSTRUCCION  DE CALENTADORES SOLARES EN NORIA ANGELES LOCALIDAD RANCHO NUEVO (SAGRADO CORAZON)  CON 8 CALENTADORES PARA BENEFICIAR  8 VIVIENDAS</t>
  </si>
  <si>
    <t>RANCHO NUEVO DE MORELOS (EL SAGRADO CORAZON)</t>
  </si>
  <si>
    <t>LA BLANQUITA</t>
  </si>
  <si>
    <t>SAN JOSE DEL CARMEN</t>
  </si>
  <si>
    <t>CONSTRUCCION  DE CALENTADORES SOLARES EN TRANCOSO LOCALIDAD TRANCOSO ZAP 0022 CON 2 CALENTADORES PARA BENEFICIAR  2 VIVIENDAS</t>
  </si>
  <si>
    <t>CONSTRUCCION  DE CALENTADORES SOLARES EN TRANCOSO LOCALIDAD TRANCOSO ZAP 0037 CON 5 CALENTADORES PARA BENEFICIAR 5 VIVIENDAS</t>
  </si>
  <si>
    <t>CONSTRUCCION  DE CALENTADORES SOLARES EN TRANCOSO LOCALIDAD TRANCOSO ZAP 0183 CON 1 CALENTADOR PARA BENEFICIAR 1 VIVIENDA</t>
  </si>
  <si>
    <t>CONSTRUCCION  DE CALENTADORES SOLARES EN TRANCOSO LOCALIDAD TRANCOSO ZAP 0319 CON 1 CALENTADOR PARA BENEFICIAR 1 VIVIENDA</t>
  </si>
  <si>
    <t>CONSTRUCCION  DE CALENTADORES SOLARES EN TRANCOSO LOCALIDAD TRANCOSO ZAP 0408 CON 2 CALENTADORES PARA BENEFICIAR 2 VIVIENDAS</t>
  </si>
  <si>
    <t>CONSTRUCCION DE CALENTADORES SOLARES EN MONTE ESCOBEDO LOCALIDAD ADJUNTAS DEL REFUGIO CON 4 CALENTADORES PARA BENEFICIAR 4 VIVIENDAS</t>
  </si>
  <si>
    <t>ADJUNTAS DEL REFUGIO</t>
  </si>
  <si>
    <t>CONSTRUCCION DE CALENTADORES SOLARES EN MONTE ESCOBEDO LOCALIDAD CIENEGA DE ROOM CON 1 CALENTADOR PARA BENEFICIAR 1 VIVIENDA</t>
  </si>
  <si>
    <t>CIENEGA DE ROOM</t>
  </si>
  <si>
    <t>CONSTRUCCION DE CALENTADORES SOLARES EN MONTE ESCOBEDO LOCALIDAD COLONIA POTRERO NUEVO CON 1 CALENTADOR PARA BENEFICIAR 1 VIVIENDA</t>
  </si>
  <si>
    <t>COLONIA POTRERO NUEVO</t>
  </si>
  <si>
    <t>CONSTRUCCION DE CALENTADORES SOLARES EN MONTE ESCOBEDO LOCALIDAD GOMEZ CON 1 CALENTADOR PARA BENEFICIAR 1 VIVIENDA</t>
  </si>
  <si>
    <t>GOMEZ</t>
  </si>
  <si>
    <t>CONSTRUCCION DE CALENTADORES SOLARES EN MONTE ESCOBEDO LOCALIDAD JACOME CON 1 CALENTADORES PARA BENEFICIAR 1 VIVIENDA</t>
  </si>
  <si>
    <t>JACOME</t>
  </si>
  <si>
    <t>CONSTRUCCION DE CALENTADORES SOLARES EN MONTE ESCOBEDO LOCALIDAD LA CALENDARIA CON 1 CALENTADOR PARA BENEFICIAR 1 VIVIENDA</t>
  </si>
  <si>
    <t>LA CALENDARIA</t>
  </si>
  <si>
    <t>CONSTRUCCION DE CALENTADORES SOLARES EN MONTE ESCOBEDO LOCALIDAD LAGUNA GRANDE CON 1 CALENTADOR PARA BENEFICIAR 1 VIVIENDA</t>
  </si>
  <si>
    <t>LAGUNA GRANDE</t>
  </si>
  <si>
    <t>CONSTRUCCION DE CALENTADORES SOLARES EN MONTE ESCOBEDO LOCALIDAD LAGUNA HONDA CON 1 CALENTADOR PARA BENEFICIAR 1 VIVIENDA</t>
  </si>
  <si>
    <t>LAGUNA HONDA</t>
  </si>
  <si>
    <t>CONSTRUCCION DE CALENTADORES SOLARES EN MONTE ESCOBEDO LOCALIDAD MARIA DE LA TORRE CON 1 CALENTADOR PARA BENEFICIAR 1 VIVIENDA</t>
  </si>
  <si>
    <t>MARIA DE LA TORRE</t>
  </si>
  <si>
    <t>CONSTRUCCION DE CALENTADORES SOLARES EN MONTE ESCOBEDO LOCALIDAD OJO DE AGUA DE ROJAS CON 1 CALENTADOR PARA BENEFICIAR 1 VIVIENDA</t>
  </si>
  <si>
    <t>OJO DE AGUA DE ROJAS</t>
  </si>
  <si>
    <t>CONSTRUCCION DE CALENTADORES SOLARES EN MONTE ESCOBEDO LOCALIDAD MONTE ESCOBEDO CON 7 CALENTADORES PARA BENEFICIAR 7 VIVIENDAS</t>
  </si>
  <si>
    <t>CONSTRUCCION DE CALENTADORES SOLARES EN MONTE ESCOBEDO LOCALIDAD MONTE ESCOBEDO ZAP 0492 CON 1 CALENTADOR PARA BENEFICIAR 1 VIVIENDA</t>
  </si>
  <si>
    <t>CONSTRUCCION DE CALENTADORES SOLARES EN VILLA HIDALGO LOCALIDAD CABALLERIAS (CABALLERIA VILLA HIDALGO) CON 1 CALENTADOR PARA BENEFICIAR 1 VIVIENDA</t>
  </si>
  <si>
    <t>CABALLERIAS</t>
  </si>
  <si>
    <t>CONSTRUCCION DE CALENTADORES SOLARES EN VILLA HIDALGO LOCALIDAD CANOAS CON 1 CALENTADOR PARA BENEFICIAR 1 VIVIENDA</t>
  </si>
  <si>
    <t>CANOAS</t>
  </si>
  <si>
    <t>CONSTRUCCION DE CALENTADORES SOLARES EN VILLA HIDALGO  LOCALIDAD  CERRO PRIETO CON 2 CALENTADORES PARA BENEFICIAR 2 VIVIENDAS</t>
  </si>
  <si>
    <t>CERRO PRIETO</t>
  </si>
  <si>
    <t>COLONIA JOSE MARIA MORELOS</t>
  </si>
  <si>
    <t>CONSTRUCCION DE CALENTADORES SOLARES EN VILLA HIDALGO  LOCALIDAD LA CERCA (CAN CAN)CON 1 CALENTADOR PARA BENEFICIAR 1 VIVIENDA</t>
  </si>
  <si>
    <t>LA CERCA(CAN CAN)</t>
  </si>
  <si>
    <t>CONSTRUCCION DE CALENTADORES SOLARES EN VILLA HIDALGO LOCALIDAD EL FRAILE CON 4 CALENTADORES PARA BENEFICIAR 4 VIVIENDAS</t>
  </si>
  <si>
    <t>EL FRAILE</t>
  </si>
  <si>
    <t>CONSTRUCCION DE CALENTADORES SOLARES EN VILLA HIDALGO  LOCALIDAD EL MAGUEY CON 1 CALENTADOR PARA BENEFICIAR 1 VIVIENDA</t>
  </si>
  <si>
    <t>EL MAGUEY</t>
  </si>
  <si>
    <t>CONSTRUCCION DE CALENTADORES SOLARES EN VILLA HIDALGO  LOCALIDAD EL REFUGIO CON 7 CALENTADORES PARA BENEFICIAR 7 VIVIENDAS</t>
  </si>
  <si>
    <t>EL SALITRE</t>
  </si>
  <si>
    <t>CONSTRUCCION DE CALENTADORES SOLARES EN VILLA HIDALGO  LOCALIDAD EL TEPETATE CON 1 CALENTADOR PARA BENEFICIAR 1 VIVIENDA</t>
  </si>
  <si>
    <t>EL TEPETATE</t>
  </si>
  <si>
    <t>CONSTRUCCION DE CALENTADORES SOLARES EN VILLA HIDALGO LOCALIDAD EL VERDE (EL SOCORRO) CON 1 CALENTADOR PARA BENEFICIAR 1 VIVIENDA</t>
  </si>
  <si>
    <t>EL VERDE (EL SOCORRO)</t>
  </si>
  <si>
    <t>CONSTRUCCION DE CALENTADORES SOLARES EN VILLA HIDALGO  LOCALIDAD LA LAGUNITA CON 2 CALENTADORES PARA BENEFICIAR 2 VIVIENDAS</t>
  </si>
  <si>
    <t>LA LAGUNITA</t>
  </si>
  <si>
    <t>CONSTRUCCION DE CALENTADORES SOLARES EN VILLA HIDALGO LOCALIDAD LOS DAVILA CON 1 CALENTADOR PARA BENEFICIAR 1 VIVIENDA</t>
  </si>
  <si>
    <t>LOS DAVILA</t>
  </si>
  <si>
    <t>CONSTRUCCION DE CALENTADORES SOLARES EN VILLA HIDALGO  LOCALIDAD LOS REYES CON 1 CALENTADOR PARA BENEFICIAR 1 VIVIENDA</t>
  </si>
  <si>
    <t>LOS REYES</t>
  </si>
  <si>
    <t>PRESA DE VALENZUELA(LAGUNA DE VALENZUELA)</t>
  </si>
  <si>
    <t>CONSTRUCCION DE CALENTADORES SOLARES EN VILLA HIDALGO LOCALIDAD PROVIDENCIA CON 2 CALENTADORES PARA BENEFICIAR 2 VIVIENDAS</t>
  </si>
  <si>
    <t>PROVIDENCIA</t>
  </si>
  <si>
    <t>CONSTRUCCION DE CALENTADORES SOLARES EN VILLA HIDALGO  LOCALIDAD PURIASIMA DEL RUCIO (EL RUCIO) CON 1 CALENTADOR PARA BENEFICIAR 1 VIVIENDA</t>
  </si>
  <si>
    <t>PURISIMA DEL RUCIO (EL RUCIO)</t>
  </si>
  <si>
    <t>CONSTRUCCION DE CALENTADORES SOLARES EN VILLA HIDALGO LOCALIDAD SAN ANTONIO DE LA CRUZ CON 1 CALENTADOR PARA BENEFICIAR 1 VIVIENDA</t>
  </si>
  <si>
    <t>SAN ANTONIO DE LA CRUZ</t>
  </si>
  <si>
    <t>CONSTRUCCION DE CALENTADORES SOLARES EN VILLA HIDALGO  LOCALIDAD EL SOTOLILLO CON 1 CALENTADOR PARA BENEFICIAR 1 VIVIENDA</t>
  </si>
  <si>
    <t>EL SOTOLILLO</t>
  </si>
  <si>
    <t>CONSTRUCCION DE CALENTADORES SOLARES EN VILLA HIDALGO LOCALIDAD VILLANUEVA CON 1 CALENTADOR PARA BENEFICIAR 1 VIVIENDA</t>
  </si>
  <si>
    <t xml:space="preserve">VILLA HIDALGO </t>
  </si>
  <si>
    <t>CONSTRUCCION DE CALENTADORES SOLARES EN VILLA HIDALGO LOCALIDAD VILLA HIDALGO ZAP 0073 CON 3 CALENTADORES PARA BENEFICIAR 3 VIVIENDAS</t>
  </si>
  <si>
    <t>CONSTRUCCION DE CALENTADORES SOLARES EN LORETO LOCALIDAD BIMBALETES CON 3 CALENTADORES PARA BENEFICIAR 3 VIVIENDAS</t>
  </si>
  <si>
    <t xml:space="preserve">BIMBALETE </t>
  </si>
  <si>
    <t>CONSTRUCCION DE CALENTADORES SOLARES EN LORETO LOCALIDAD CRISOSTOMOS CON 3 CALENTADORES PARA BENEFICIAR 3 VIVIENDAS</t>
  </si>
  <si>
    <t>CRISOSTOMOS</t>
  </si>
  <si>
    <t>CONSTRUCCION DE CALENTADORES SOLARES EN LORETO LOCALIDAD EJIDO HIDALGO CON 4 CALENTADORES PARA BENEFICIAR 4 VIVIENDAS</t>
  </si>
  <si>
    <t>EJIDO HIDALGO</t>
  </si>
  <si>
    <t>CONSTRUCCION DE CALENTADORES SOLARES EN LORETO LOCALIDAD EL MASTRANTO CON 2 CALENTADORES PARA BENEFICIAR 2 VIVIENDAS</t>
  </si>
  <si>
    <t>EL MASTRANTO</t>
  </si>
  <si>
    <t>CONSTRUCCION DE CALENTADORES SOLARES EN LORETO LOCALIDAD FELIPE CARRILLO PUERTO CON 2 CALENTADORES PARA BENEFICIAR 2 VIVIENDAS</t>
  </si>
  <si>
    <t>FELIPE CARRILLO PUERTO</t>
  </si>
  <si>
    <t>CONSTRUCCION DE CALENTADORES SOLARES EN LORETO LOCALIDAD LA ALQUERIA CON 8 CALENTADORES PARA BENEFICIAR 8 VIVIENDAS</t>
  </si>
  <si>
    <t>LA ALQUERIA</t>
  </si>
  <si>
    <t>CONSTRUCCION DE CALENTADORES SOLARES EN LORETO LOCALIDAD NORIAS DE LA VENTA CON 2 CALENTADORES PARA BENEFICIAR 2 VIVIENDAS</t>
  </si>
  <si>
    <t>NORIAS DE LA VENTA</t>
  </si>
  <si>
    <t>CONSTRUCCION DE CALENTADORES SOLARES EN LORETO LOCALIDAD LA LUZ  CON 1 CALENTADOR PARA BENEFICIAR 1 VIVIENDA</t>
  </si>
  <si>
    <t>LA LUZ</t>
  </si>
  <si>
    <t>CONSTRUCCION DE CALENTADORES SOLARES EN LORETO LOCALIDAD LINARES CON 3 CALENTADORES PARA BENEFICIAR 3 VIVIENDAS</t>
  </si>
  <si>
    <t>LINARES</t>
  </si>
  <si>
    <t>CONSTRUCCION DE CALENTADORES SOLARES EN LORETO LOCALIDAD EL SAN BLAS CON 3 CALENTADORES PARA BENEFICIAR 3 VIVIENDAS</t>
  </si>
  <si>
    <t>SAN BLAS</t>
  </si>
  <si>
    <t>CONSTRUCCION DE CALENTADORES SOLARES EN LORETO LOCALIDAD SAN MATIAS CON 3 CALENTADORES PARA BENEFICIAR 3 VIVIENDAS</t>
  </si>
  <si>
    <t>SAN MATIAS</t>
  </si>
  <si>
    <t>CONSTRUCCION DE CALENTADORES SOLARES EN LORETO LOCALIDAD SANTA MARIA DE LOS ANGELES CON 7 CALENTADORES PARA BENEFICIAR 7 VIVIENDAS</t>
  </si>
  <si>
    <t>SANTA MARIA DE LOS ANGELES</t>
  </si>
  <si>
    <t>CONSTRUCCION DE CALENTADORES SOLARES EN LORETO LOCALIDAD TIERRA BLANCA CON 5 CALENTADORES PARA BENEFICIAR 5 VIVIENDAS</t>
  </si>
  <si>
    <t>TIERRA BLANCA</t>
  </si>
  <si>
    <t>CONSTRUCCION DE CALENTADORES SOLARES EN LORETO LOCALIDAD VALLE DE SAN FRANCISCO CON 3 CALENTADORES PARA BENEFICIAR 3 VIVIENDAS</t>
  </si>
  <si>
    <t>VALLE DE SAN FRANCISCO</t>
  </si>
  <si>
    <t>CONSTRUCCION DE CALENTADORES SOLARES EN LORETO LOCALIDAD SAN MARCOS CON 1 CALENTADOR PARA BENEFICIAR  1 VIVIENDA</t>
  </si>
  <si>
    <t>SAN MARCOS</t>
  </si>
  <si>
    <t>CONSTRUCCION DE CALENTADORES SOLARES EN LORETO LOCALIDAD SAN MARCOS ZAP 0341 CON 6 CALENTADORES PARA BENEFICIAR 6 VIVIENDAS</t>
  </si>
  <si>
    <t>CONSTRUCCION DE CALENTADORES SOLARES EN LORETO LOCALIDAD COLONIA HIDALGO (EL TECOLOTE) CON 3 CALENTADORES PARA BENEFICIAR 3 VIVIENDAS</t>
  </si>
  <si>
    <t xml:space="preserve">COLONIA HIDALGO (EL TECOLOTE) </t>
  </si>
  <si>
    <t>CONSTRUCCION DE CALENTADORES SOLARES EN LORETO LOCALIDAD LA LOMA (EL BAJIO) CON 3 CALENTADORES PARA BENEFICIAR 3 VIVIENDAS</t>
  </si>
  <si>
    <t>LA LOMA (EL BAJIO)</t>
  </si>
  <si>
    <t>CONSTRUCCION DE CALENTADORES SOLARES EN LORETO LOCALIDAD LORETO CON 20 CALENTADORES PARA BENEFICIAR 20 VIVIENDAS</t>
  </si>
  <si>
    <t>CONSTRUCCION DE CALENTADORES SOLARES EN LORETO LOCALIDAD LORETO 0093 CON 3 CALENTADORES PARA BENEFICIAR 3 VIVIENDAS</t>
  </si>
  <si>
    <t>CONSTRUCCION DE CALENTADORES SOLARES EN LORETO LOCALIDAD LORETO ZAP 0483 CON 1 CALENTADOR PARA BENEFICIAR 1 VIVIENDA</t>
  </si>
  <si>
    <t>CONSTRUCCION DE CALENTADORES SOLARES EN LORETO LOCALIDAD LORETO ZAP 038A  CON 1 CALENTADOR PARA BENEFICIAR 1 VIVIENDA</t>
  </si>
  <si>
    <t>CONSTRUCCION DE CALENTADORES SOLARES EN LORETO LOCALIDAD LORETO ZAP 0286 CON 1 CALENTADOR PARA BENEFICIAR 1 VIVIENDA</t>
  </si>
  <si>
    <t>CONSTRUCCION DE CALENTADORES SOLARES EN GENERAL FRANCISCO R MURGUIA LOCALIDAD ALFONSO MEDINA CON 1 CALENTADOR PARA BENEFICIAR 1 VIVIENDA</t>
  </si>
  <si>
    <t>ALFONSO MEDINA</t>
  </si>
  <si>
    <t>CONSTRUCCION DE CALENTADORES SOLARES EN GENERAL FRANCISCO R MURGUIA LOCALIDAD ATOTONILCO CON 1 CALENTADOR PARA BENEFICIAR 1 VIVIENDA</t>
  </si>
  <si>
    <t>ATOTONILCO</t>
  </si>
  <si>
    <t>CONSTRUCCION DE CALENTADORES SOLARES EN GENERAL FRANCISCO R MURGUIA LOCALIDAD COLONIA BENITO JUAREZ (EL TULILLO) CON 6 CALENTADORES PARA BENEFICIAR 6 VIVIENDAS</t>
  </si>
  <si>
    <t>COLONIA BENITO JUAREZ (EL TULILLO)</t>
  </si>
  <si>
    <t>CONSTRUCCION DE CALENTADORES SOLARES EN GENERAL FRANCISCO R MURGUIA LOCALIDAD CIENEGUILLA (NORIA Y CIENEGUILLA) CON 4 CALENTADORES PARA BENEFICIAR 4 VIVIENDAS</t>
  </si>
  <si>
    <t>CIENEGUILLA (NORIA Y CIENEGUILLA)</t>
  </si>
  <si>
    <t>CONSTRUCCION DE CALENTADORES SOLARES EN GENERAL FRANCISCO R MURGUIA LOCALIDAD EL VERGEL CON 3 CALENTADORES PARA BENEFICIAR 3 VIVIENDAS</t>
  </si>
  <si>
    <t>CONSTRUCCION DE CALENTADORES SOLARES EN GENERAL FRANCISCO R MURGUIA LOCALIDAD EMANCIPACION CON 3 CALENTADORES PARA BENEFICIAR 3 VIVIENDAS</t>
  </si>
  <si>
    <t xml:space="preserve">EMANCIPACION </t>
  </si>
  <si>
    <t>CONSTRUCCION DE CALENTADORES SOLARES EN GENERAL FRANCISCO R MURGUIA LOCALIDAD FRANCISCO I MADERO (COLONIA MADERO) CON 3 CALENTADORES PARA BENEFICIAR 3 VIVIENDAS</t>
  </si>
  <si>
    <t>FRANCISCO I MADERO (COLONIA MADERO)</t>
  </si>
  <si>
    <t>CONSTRUCCION DE CALENTADORES SOLARES EN GENERAL FRANCISCO R MURGUIA LOCALIDAD INDEPENDENCIA (SAN MARTIN) CON 3 CALENTADORES PARA BENEFICIAR 3 VIVIENDAS</t>
  </si>
  <si>
    <t>INDEPENDENCIA (SAN MARTIN)</t>
  </si>
  <si>
    <t>CONSTRUCCION DE CALENTADORES SOLARES EN GENERAL FRANCISCO R MURGUIA LOCALIDAD JARALILLO CON 7 CALENTADORES PARA BENEFICIAR 7 VIVIENDAS</t>
  </si>
  <si>
    <t>JARALILLO</t>
  </si>
  <si>
    <t>CONSTRUCCION DE CALENTADORES SOLARES EN GENERAL FRANCISCO R MURGUIA LOCALIDAD LA ESTANZUELA CON 1 CALENTADOR PARA BENEFICIAR 1 VIVIENDA</t>
  </si>
  <si>
    <t>LA ESTANZUELA</t>
  </si>
  <si>
    <t>CONSTRUCCION DE CALENTADORES SOLARES EN GENERAL FRANCISCO R MURGUIA LOCALIDAD LA LAGUNA CON 2 CALENTADORES PARA BENEFICIAR 2 VIVIENDAS</t>
  </si>
  <si>
    <t>LA LAGUNA</t>
  </si>
  <si>
    <t>CONSTRUCCION DE CALENTADORES SOLARES EN GENERAL FRANCISCO R MURGUIA LOCALIDAD LAS BOCAS CON 1 CALENTADOR PARA BENEFICIAR 1 VIVIENDA</t>
  </si>
  <si>
    <t>LAS BOCAS</t>
  </si>
  <si>
    <t>CONSTRUCCION DE CALENTADORES SOLARES EN GENERAL FRANCISCO R MURGUIA LOCALIDAD LUIS MOYA CON 1 CALENTADOR PARA BENEFICIAR 1 VIVIENDA</t>
  </si>
  <si>
    <t>LUIS MOYA</t>
  </si>
  <si>
    <t>CONSTRUCCION DE CALENTADORES SOLARES EN GENERAL FRANCISCO R MURGUIA LOCALIDAD MANUEL AVILA CAMACHO CON 1 CALENTADOR PARA BENEFICIAR 1 VIVIENDA</t>
  </si>
  <si>
    <t xml:space="preserve">MANUEL AVILA CAMACHO </t>
  </si>
  <si>
    <t>CONSTRUCCION DE CALENTADORES SOLARES EN GENERAL FRANCISCO R MURGUIA LOCALIDAD MERIDA 4 CON 1 CALENTADOR PARA BENEFICIAR 1 VIVIENDA</t>
  </si>
  <si>
    <t>MERIDA 4</t>
  </si>
  <si>
    <t>CONSTRUCCION DE CALENTADORES SOLARES EN GENERAL FRANCISCO R MURGUIA LOCALIDAD NIEVES CON 23 CALENTADORES PARA BENEFICIAR 23 VIVIENDAS</t>
  </si>
  <si>
    <t>CONSTRUCCION DE CALENTADORES SOLARES EN GENERAL FRANCISCO R MURGUIA LOCALIDAD SAN GIL CON 5 CALENTADORES PARA BENEFICIAR 5 VIVIENDAS</t>
  </si>
  <si>
    <t>SAN GIL</t>
  </si>
  <si>
    <t>CONSTRUCCION DE CALENTADORES SOLARES EN GENERAL FRANCISCO R MURGUIA LOCALIDAD SAN LUCAS CON 1 CALENTADOR PARA BENEFICIAR 1 VIVIENDA</t>
  </si>
  <si>
    <t>SAN LUCAS</t>
  </si>
  <si>
    <t>CONSTRUCCION DE CALENTADORES SOLARES EN MELCHOR OCAMPO LOCALIDAD MELCHOR OCAMPO EN ZAP 0201 CON 7 CALENTADORES PARA BENEFICIAR 7 VIVIENDAS</t>
  </si>
  <si>
    <t>CONSTRUCCION DE CALENTADORES SOLARES EN MELCHOR OCAMPO LOCALIDAD TIERRA Y LIBERTAD  (LA MAROMA)  CON 7 CALENTADORES PARA BENEFICIAR 7 VIVIENDAS</t>
  </si>
  <si>
    <t>TIERRA Y LIBERTAD  (LA MAROMA)</t>
  </si>
  <si>
    <t>CONSTRUCCION DE CALENTADORES SOLARES EN MELCHOR OCAMPO LOCALIDAD SAN JERONIMO CON 10 CALENTADORES PARA BENEFICIAR 10 VIVIENDAS</t>
  </si>
  <si>
    <t>SAN JERONIMO</t>
  </si>
  <si>
    <t>CONSTRUCCION DE CALENTADORES SOLARES EN CALERA LOCALIDAD VICTOR ROSALES ZAP 0064 CON 2 CALENTADORES PARA BENEFICIAR 2 VIVIENDAS</t>
  </si>
  <si>
    <t xml:space="preserve">VICTOR ROSALES </t>
  </si>
  <si>
    <t>CONSTRUCCION DE CALENTADORES SOLARES EN CALERA LOCALIDAD VICTOR ROSALES ZAP 076A CON 3 CALENTADORES PARA BENEFICIAR 3 VIVIENDAS</t>
  </si>
  <si>
    <t>CONSTRUCCION DE CALENTADORES SOLARES EN CALERA LOCALIDAD VICTOR ROSALES ZAP 0083 CON 3 CALENTADORES PARA BENEFICIAR 3 VIVIENDAS</t>
  </si>
  <si>
    <t>CONSTRUCCION DE CALENTADORES SOLARES EN CALERA LOCALIDAD VICTOR ROSALES ZAP 083A CON 1 CALENTADOR PARA BENEFICIAR  1 VIVIENDA</t>
  </si>
  <si>
    <t>CONSTRUCCION DE CALENTADORES SOLARES EN CALERA LOCALIDAD VICTOR ROSALES ZAP 0219 CON 1 CALENTADOR PARA BENEFICIAR  1 VIVIENDA</t>
  </si>
  <si>
    <t>CONSTRUCCION DE CALENTADORES SOLARES EN CALERA LOCALIDAD VICTOR ROSALES ZAP 0223 CON 6 CALENTADORES PARA BENEFICIAR 6 VIVIENDAS</t>
  </si>
  <si>
    <t>CONSTRUCCION DE CALENTADORES SOLARES EN CALERA LOCALIDAD VICTOR ROSALES ZAP 0238 CON 1 CALENTADOR PARA BENEFICIAR  1 VIVIENDA</t>
  </si>
  <si>
    <t>CONSTRUCCION DE CALENTADORES SOLARES EN CALERA LOCALIDAD VICTOR ROSALES ZAP 0280 CON 1 CALENTADOR PARA BENEFICIAR  1 VIVIENDA</t>
  </si>
  <si>
    <t>CONSTRUCCION DE CALENTADORES SOLARES EN CALERA LOCALIDAD VICTOR ROSALES ZAP 0350 CON 1 CALENTADOR PARA BENEFICIAR  1 VIVIENDA</t>
  </si>
  <si>
    <t>CONSTRUCCION DE CALENTADORES SOLARES EN CALERA LOCALIDAD VICTOR ROSALES ZAP 0365 CON 1 CALENTADOR PARA BENEFICIAR  1 VIVIENDA</t>
  </si>
  <si>
    <t>CONSTRUCCION DE CALENTADORES SOLARES EN CALERA LOCALIDAD VICTOR ROSALES ZAP 0399 CON 5 CALENTADORES PARA BENEFICIAR  5 VIVIENDAS</t>
  </si>
  <si>
    <t>CONSTRUCCION DE CALENTADORES SOLARES EN CALERA LOCALIDAD VICTOR ROSALES ZAP 0401 CON 3 CALENTADORES PARA BENEFICIAR  3 VIVIENDAS</t>
  </si>
  <si>
    <t>CONSTRUCCION DE CALENTADORES SOLARES EN CALERA LOCALIDAD VICTOR ROSALES ZAP 0416 CON 2 CALENTADORES PARA BENEFICIAR  2 VIVIENDAS</t>
  </si>
  <si>
    <t>CONSTRUCCION DE CALENTADORES SOLARES EN CALERA LOCALIDAD VICTOR ROSALES ZAP 0420 CON 4 CALENTADORES PARA BENEFICIAR  4 VIVIENDAS</t>
  </si>
  <si>
    <t>CONSTRUCCION DE CALENTADORES SOLARES EN CALERA LOCALIDAD VICTOR ROSALES ZAP 0524 CON 2 CALENTADORES PARA BENEFICIAR  2 VIVIENDAS</t>
  </si>
  <si>
    <t>CONSTRUCCION DE CALENTADORES SOLARES EN CALERA LOCALIDAD VICTOR ROSALES ZAP 0539 CON 1 CALENTADOR PARA BENEFICIAR  1 VIVIENDA</t>
  </si>
  <si>
    <t>CONSTRUCCION DE CALENTADORES SOLARES EN CALERA LOCALIDAD VICTOR ROSALES ZAP 0717 CON 1 CALENTADOR PARA BENEFICIAR  1 VIVIENDA</t>
  </si>
  <si>
    <t>CONSTRUCCION DE CALENTADORES SOLARES EN CALERA LOCALIDAD VICTOR ROSALES ZAP 0740 CON 7 CALENTADORES PARA BENEFICIAR  7 VIVIENDAS</t>
  </si>
  <si>
    <t>CONSTRUCCION DE CALENTADORES SOLARES EN CALERA LOCALIDAD EL PORVENIR CON 3 CALENTADORES PARA BENEFICIAR  3 VIVIENDAS</t>
  </si>
  <si>
    <t>CONSTRUCCION DE CALENTADORES SOLARES EN CALERA LOCALIDAD NUEVA ALIANZA CON 2 CALENTADORES PARA BENEFICIAR  2 VIVIENDAS</t>
  </si>
  <si>
    <t>NUEVA ALIANZA</t>
  </si>
  <si>
    <t>CONSTRUCCION DE CALENTADORES SOLARES EN CALERA LOCALIDAD NUEVA COLONIA FRANCISCO I  MADERO CON 1 CALENTADOR PARA BENEFICIAR  1 VIVIENDA</t>
  </si>
  <si>
    <t>NUEVA COLONIA FRANCISCO I  MADERO</t>
  </si>
  <si>
    <t>CONSTRUCCION DE CALENTADORES SOLARES EN CALERA LOCALIDAD RAMON LOPEZ VELARDE (TORIBIO) EN ZAP 0149 CON 7 CALENTADORES PARA BENEFICIAR  7 VIVIENDAS</t>
  </si>
  <si>
    <t>RAMON LOPEZ VELARDE (TORIBIO)</t>
  </si>
  <si>
    <t>CONSTRUCCION DE CALENTADORES SOLARES EN CALERA LOCALIDAD RAMON LOPEZ VELARDE (TORIBIO) EN ZAP 0153 CON 5 CALENTADORES PARA BENEFICIAR  5 VIVIENDAS</t>
  </si>
  <si>
    <t>CONSTRUCCION DE CALENTADORES SOLARES EN CALERA LOCALIDAD RAMON LOPEZ VELARDE (TORIBIO) EN ZAP 0647 CON 1 CALENTADOR PARA BENEFICIAR  1 VIVIENDA</t>
  </si>
  <si>
    <t>CONSTRUCCION DE CALENTADORES SOLARES EN CALERA LOCALIDAD RAMON LOPEZ VELARDE (TORIBIO) EN ZAP 0897 CON 1 CALENTADOR PARA BENEFICIAR  1 VIVIENDA</t>
  </si>
  <si>
    <t>CONSTRUCCION DE CALENTADORES SOLARES EN CALERA LOCALIDAD RIO FRIO CON 2 CALENTADORES PARA BENEFICIAR  2 VIVIENDAS</t>
  </si>
  <si>
    <t>RIO FRIO</t>
  </si>
  <si>
    <t>CONSTRUCCION DE CALENTADORES SOLARES EN CALERA LOCALIDAD VICTOR ROSALES CON  3 CALENTADORES PARA BENEFICIAR  3 VIVIENDAS</t>
  </si>
  <si>
    <t>CONSTRUCCION DE CALENTADORES SOLARES EN VILLA GARCIA LOCALIDAD AGUA GORDITA CON 4 CALENTADORES PARA BENEFICIAR 4 VIVIENDAS</t>
  </si>
  <si>
    <t xml:space="preserve">VILLA GARCIA </t>
  </si>
  <si>
    <t>AGUA GORDITA</t>
  </si>
  <si>
    <t>CONSTRUCCION DE CALENTADORES SOLARES EN VILLA GARCIA LOCALIDAD LOS CAMPOS CON 3 CALENTADORES PARA BENEFICIAR 3 VIVIENDAS</t>
  </si>
  <si>
    <t>LOS CAMPOS</t>
  </si>
  <si>
    <t>CONSTRUCCION DE CALENTADORES SOLARES EN VILLA GARCIA LOCALIDAD EL PRECIADO CON 2 CALENTADORES PARA BENEFICIAR 2 VIVIENDAS</t>
  </si>
  <si>
    <t>EL PRECIADO</t>
  </si>
  <si>
    <t>CONSTRUCCION DE CALENTADORES SOLARES EN VILLA GARCIA LOCALIDAD EMILIANO ZAPATA (ARREBIATADAS) CON 2 CALENTADORES PARA BENEFICIAR 2 VIVIENDAS</t>
  </si>
  <si>
    <t>EMILIANO ZAPATA(ARREBIATADAS)</t>
  </si>
  <si>
    <t>CONSTRUCCION DE CALENTADORES SOLARES EN VILLA GARCIA LOCALIDAD GRANADAS CON 12 CALENTADORES PARA BENEFICIAR 12 VIVIENDAS</t>
  </si>
  <si>
    <t>GRANADAS</t>
  </si>
  <si>
    <t>CONSTRUCCION DE CALENTADORES SOLARES EN VILLA GARCIA LOCALIDAD IGNACIO ZARAGOZA (SAN IGNACIO) CON 1 CALENTADOR PARA BENEFICIAR 1 VIVIENDA</t>
  </si>
  <si>
    <t>IGNACIO ZARAGOZA (SAN IGNACIO)</t>
  </si>
  <si>
    <t>CONSTRUCCION DE CALENTADORES SOLARES EN VILLA GARCIA LOCALIDAD LA MILPA CON 1 CALENTADOR PARA BENEFICIAR 1 VIVIENDA</t>
  </si>
  <si>
    <t>LA MILPA</t>
  </si>
  <si>
    <t>CONSTRUCCION DE CALENTADORES SOLARES EN VILLA GARCIA LOCALIDAD LA PUERTA DE JALISCO CON 5 CALENTADORES PARA BENEFICIAR 5 VIVIENDAS</t>
  </si>
  <si>
    <t>LA PUERTA DE JALISCO</t>
  </si>
  <si>
    <t>CONSTRUCCION DE CALENTADORES SOLARES EN VILLA GARCIA LOCALIDAD RANCHO NUEVO CON 6 CALENTADORES PARA BENEFICIAR 6 VIVIENDAS</t>
  </si>
  <si>
    <t>CONSTRUCCION DE CALENTADORES SOLARES EN VILLA GARCIA LOCALIDAD UNION Y PROGRESO CON 1 CALENTADOR PARA BENEFICIAR 1 VIVIENDA</t>
  </si>
  <si>
    <t xml:space="preserve">UNION Y PROGRESO </t>
  </si>
  <si>
    <t>CONSTRUCCION DE CALENTADORES SOLARES EN VILLA GARCIA LOCALIDAD AGUA GORDA CON 1 CALENTADOR PARA BENEFICIAR 1 VIVIENDA</t>
  </si>
  <si>
    <t>AGUA GORDA</t>
  </si>
  <si>
    <t>Período: III Trimestre</t>
  </si>
  <si>
    <t>TLALTENANGO DE SANCHEZ ROMAN</t>
  </si>
  <si>
    <t>AMPLIACIÓN DE RED DE ALCANTARILLADO EN CALERA LOCALIDAD RAMÓN LÓPEZ VELARDE (TORIBIO), ASENTAMIENTO EL CANAL EN CALLE SAN ISIDRO Y CALLE DEL RIEGO CON 160 ML PARA ABATIR LA CARENCIA DE DRENAJE Y/O ALCANTARILLADO EN 10 VIVIENDAS.</t>
  </si>
  <si>
    <t>AMPLIACIÓN DE RED DE ALCANTARILLADO EN CALERA LOCALIDAD RAMÓN LÓPEZ VELARDE (TORIBIO), ASENTAMIENTO LAS FLORES EN CALLE CLAVELES Y CALLE GARDENIAS CON 154 ML PARA ABATIR LA CARENCIA DE DRENAJE Y/O ALCANTARILLADO EN 12 VIVIENDAS.</t>
  </si>
  <si>
    <t>AMPLIACIÓN DE RED DE ALCANTARILLADO EN CALERA LOCALIDAD VÍCTOR ROSALES, ASENTAMIENTO LOMAS DE CALERA II, EN CALLE PARICUTÍN CON 348 ML PARA ABATIR LA CARENCIA DE DRENAJE Y/O ALCANTARILLADO EN 13 VIVIENDAS.</t>
  </si>
  <si>
    <t>JIMENEZ DEL TEUL</t>
  </si>
  <si>
    <t>CONSTRUCCIÓN DE DEPÓSITO O TANQUE DE AGUA ENTUBADA EN HUANUSCO, LOCALIDAD HUANUSCO, ASENTAMIENTO HUANUSCO CON DEPÓSITO DE 50 M3 DE CAPACIDAD  PARA ABATIR LA CARENCIA DE AGUA POTABLE EN 40 VIVIENDAS</t>
  </si>
  <si>
    <t>CONSTRUCCION  DE CALENTADORES SOLARES EN JEREZ LOCALIDAD JEREZ DE GARCIA SALINAS CON 97 CALENTADORES PARA BENEFICIAR 97 VIVIENDAS</t>
  </si>
  <si>
    <t>EL MORAL</t>
  </si>
  <si>
    <t>CONSTRUCCIÓN DE CALENTADORES SOLARES EN OJOCALIENTE LOCALIDAD OJOCALIENTE CON 20 CALENTADORES PARA BENEFICIAR 20 VIVIENDAS</t>
  </si>
  <si>
    <t>CONSTRUCCIÓN DE CALENTADORES SOLARES EN OJOCALIENTE LOCALIDAD EL REFUGIO CON 1 CALENTADOR  PARA BENEFICIAR 1 VIVIENDA</t>
  </si>
  <si>
    <t>CONSTRUCCION  DE CALENTADORES SOLARES EN OJOCALIENTE LOCALIDAD POZO DE JARILLAS CON 1 CALENTADOR PARA BENEFICIAR 1 VIVIENDA</t>
  </si>
  <si>
    <t>CONSTRUCCION  DE CALENTADORES SOLARES EN OJOCALIENTE LOCALIDAD LAS LAJAS CON 2 CALENTADORES PARA BENEFICIAR 2 VIVIENDAS</t>
  </si>
  <si>
    <t>CONSTRUCCION  DE CALENTADORES SOLARES EN OJOCALIENTE LOCALIDAD TLACOTES CON 3 CALENTADOR PARA BENEFICIAR 3 VIVIENDA</t>
  </si>
  <si>
    <t>CONSTRUCCION  DE CALENTADORES SOLARES EN TEUL DE GONZALEZ ORTEGA LOCALIDAD TEUL DE GONZALEZ ORTEGA   CON 5 CALENTADORES PARA BENEFICIAR  5 VIVIENDAS</t>
  </si>
  <si>
    <t>CONSTRUCCION  DE CALENTADORES SOLARES EN TEUL DE GONZALEZ LOCALIDAD HUITZILA   CON 2 CALENTADORES PARA BENEFICIAR  2 VIVIENDAS</t>
  </si>
  <si>
    <t>CONSTRUCCIÓN DE CALENTADORES SOLARES EN VILLANUEVA LOCALIDAD VILLANUEVA  CON 31 CALENTADORES PARA BENEFICIAR 31 VIVIENDAS</t>
  </si>
  <si>
    <t>CONSTRUCCIÓN DE CALENTADORES SOLARES EN VILLANUEVA LOCALIDAD COLONIA FELIPE ANGELES  CON 2 CALENTADORES PARA BENEFICIAR 2 VIVIENDAS</t>
  </si>
  <si>
    <t>CONSTRUCCIÓN DE CALENTADORES SOLARES EN VILLANUEVA LOCALIDAD EL UNCIDERO  CON 1 CALENTADOR PARA BENEFICIAR 1 VIVIENDA</t>
  </si>
  <si>
    <t>CONSTRUCCIÓN DE CALENTADORES SOLARES EN VILLANUEVA LOCALIDAD LA QUEMADA (HACIENDA LA QUEMADA) CON 2 CALENTADORES PARA BENEFICIAR 2 VIVIENDAS</t>
  </si>
  <si>
    <t>CONSTRUCCIÓN DE CALENTADORES SOLARES EN VILLANUEVA LOCALIDAD VILLANUEVA ZAP 0564 CON 3 CALENTADORES PARA BENEFICIAR 3 VIVIENDAS</t>
  </si>
  <si>
    <t>CONSTRUCCION DE CALENTADORES SOLARES EN TRANCOSO LOCALIDAD EL PORVENIR CON 4 CALENTADORES PARA BENEFICIAR 4  VIVIENDAS</t>
  </si>
  <si>
    <t>CONSTRUCCION DE CALENTADORES SOLARES EN TRANCOSO LOCALIDAD LA BLANQUITA CON 1 CALENTADOR PARA BENEFICIAR 1 VIVIENDA</t>
  </si>
  <si>
    <t>CONSTRUCCION DE CALENTADORES SOLARES EN TRANCOSO LOCALIDAD SAN JOSE DEL CARMEN CON 5 CALENTADORES PARA BENEFICIAR 5 VIVIENDAS</t>
  </si>
  <si>
    <t>CONSTRUCCION  DE CALENTADORES SOLARES EN TRANCOSO LOCALIDAD TRANCOSO ZAP 0018 CON 2 CALENTADORES PARA BENEFICIAR  2 VIVIENDAS</t>
  </si>
  <si>
    <t>CONSTRUCCION  DE CALENTADORES SOLARES EN TRANCOSO LOCALIDAD TRANCOSO ZAP 0041 CON 5 CALENTADORES PARA BENEFICIAR 5 VIVIENDAS</t>
  </si>
  <si>
    <t>CONSTRUCCION  DE CALENTADORES SOLARES EN TRANCOSO LOCALIDAD TRANCOSO ZAP 0056 CON 4 CALENTADORES PARA BENEFICIAR 4 VIVIENDAS</t>
  </si>
  <si>
    <t>CONSTRUCCION  DE CALENTADORES SOLARES EN TRANCOSO LOCALIDAD TRANCOSO ZAP 0060 CON 3 CALENTADORES PARA BENEFICIAR 3 VIVIENDAS</t>
  </si>
  <si>
    <t>CONSTRUCCION  DE CALENTADORES SOLARES EN TRANCOSO LOCALIDAD TRANCOSO ZAP 008A CON 1 CALENTADOR PARA BENEFICIAR  1 VIVIENDA</t>
  </si>
  <si>
    <t>CONSTRUCCION  DE CALENTADORES SOLARES EN TRANCOSO LOCALIDAD TRANCOSO ZAP 0094 CON 8 CALENTADORES PARA BENEFICIAR 8 VIVIENDAS</t>
  </si>
  <si>
    <t>CONSTRUCCION  DE CALENTADORES SOLARES EN TRANCOSO LOCALIDAD TRANCOSO ZAP 0107 CON 3 CALENTADORES PARA BENEFICIAR 3 VIVIENDAS</t>
  </si>
  <si>
    <t>CONSTRUCCION  DE CALENTADORES SOLARES EN TRANCOSO LOCALIDAD TRANCOSO ZAP 0111 CON 2 CALENTADORES PARA BENEFICIAR 2 VIVIENDAS</t>
  </si>
  <si>
    <t>CONSTRUCCION  DE CALENTADORES SOLARES EN TRANCOSO LOCALIDAD TRANCOSO ZAP 0338 CON 1 CALENTADOR PARA BENEFICIAR 1 VIVIENDA</t>
  </si>
  <si>
    <t>CONSTRUCCION  DE CALENTADORES SOLARES ENTEPECHITLAN LOCALIDAD LA VILLITA CON 2 CALENTADORES PARA BENEFICIAR  2 VIVIENDAS</t>
  </si>
  <si>
    <t>LA VILLITA</t>
  </si>
  <si>
    <t>CONSTRUCCION  DE CALENTADORES SOLARES EN TEPECHITLAN LOCALIDAD SAN PEDRO OCOTLAN CON 3 CALENTADORES PARA BENEFICIAR 3 VIVIENDAS</t>
  </si>
  <si>
    <t>SAN PEDRO OCOTLAN</t>
  </si>
  <si>
    <t>CONSTRUCCION  DE CALENTADORES SOLARES EN TEPECHITLAN LOCALIDAD EL TERRERO CON 2 CALENTADORES PARA BENEFICIAR 2 VIVIENDAS</t>
  </si>
  <si>
    <t>EL TERRERO</t>
  </si>
  <si>
    <t>CONSTRUCCION  DE CALENTADORES SOLARES EN TEPECHITLAN LOCADAD TEPECHITLAN CON 5 CALENTADORES PARA BENEFICIAR 5 VIVIENDAS</t>
  </si>
  <si>
    <t>CONSTRUCCION DE CALENTADORES SOLARES EN VILLA HIDALGO LOCALIDAD COLONIA JOSE MARIA MORELOS CON 6 CALENTADORES PARA BENEFICIAR 6 VIVIENDAS</t>
  </si>
  <si>
    <t>CONSTRUCCION DE CALENTADORES SOLARES EN VILLA HIDALGO LOCALIDAD EL SALITRE CON 3 CALENTADORES PARA BENEFICIAR 3 VIVIENDAS</t>
  </si>
  <si>
    <t>CONSTRUCCION DE CALENTADORES SOLARES EN VILLA HIDALGO  LOCALIDAD PRESA DE VALENZUELA (LAGUNA DE VALENZUELA) CON 2 CALENTADORES PARA BENEFICIAR 2 VIVIENDAS</t>
  </si>
  <si>
    <t>CONSTRUCCION DE CALENTADORES SOLARES EN VILLA HIDALGO LOCALIDAD VILLA HIDALGO CON 7 CALENTADORES PARA BENEFICIAR 7 VIVIENDAS</t>
  </si>
  <si>
    <t>CONSTRUCCION DE CALENTADORES SOLARES EN LORETO LOCALIDAD LORETO ZAP 0197 CON 7 CALENTADORES PARA BENEFICIAR 7 VIVIENDAS</t>
  </si>
  <si>
    <t>CONSTRUCCION DE CALENTADORES SOLARES EN LORETO LOCALIDAD LORETO ZAP 0271 CON 2 CALENTADORES PARA BENEFICIAR 2 VIVIENDAS</t>
  </si>
  <si>
    <t>CONSTRUCCION DE CALENTADORES SOLARES EN CALERA LOCALIDAD VICTOR ROSALES ZAP 0098 CON 3 CALENTADORES PARA BENEFICIAR  3 VIVIENDAS</t>
  </si>
  <si>
    <t>CONSTRUCCION DE CALENTADORES SOLARES EN CALERA ZAP 0789 CON 2 CALENTADORES PARA BENEFICIAR 2 VIVIENDAS</t>
  </si>
  <si>
    <t>CONSTRUCCION DE CALENTADORES SOLARES EN ZACATECAS  LOCALIDAD ZACATECAS ZAP 0082 CON 1 CALENTADOR PARA BENEFICIAR 1 VIVIENDA</t>
  </si>
  <si>
    <t xml:space="preserve">ZACATECAS </t>
  </si>
  <si>
    <t>CONSTRUCCION DE CALENTADORES SOLARES EN ZACATECAS  LOCALIDAD ZACATECAS ZAP 0152 CON 3 CALENTADORES PARA BENEFICIAR 3 VIVIENDAS</t>
  </si>
  <si>
    <t>CONSTRUCCION DE CALENTADORES SOLARES EN ZACATECAS  LOCALIDAD ZACATECAS ZAP 0326 CON 2 CALENTADORES PARA BENEFICIAR 2 VIVIENDAS</t>
  </si>
  <si>
    <t>CONSTRUCCION DE CALENTADORES SOLARES EN ZACATECAS  LOCALIDAD ZACATECAS ZAP 0330 CON 1 CALENTADOR PARA BENEFICIAR 1 VIVIENDA</t>
  </si>
  <si>
    <t>CONSTRUCCION DE CALENTADORES SOLARES EN ZACATECAS  LOCALIDAD ZACATECAS ZAP 035A CON 1 CALENTADOR PARA BENEFICIAR 1 VIVIENDA</t>
  </si>
  <si>
    <t>CONSTRUCCION DE CALENTADORES SOLARES EN ZACATECAS  LOCALIDAD ZACATECAS ZAP 0364 CON 5 CALENTADORES PARA BENEFICIAR 5 VIVIENDAS</t>
  </si>
  <si>
    <t>CONSTRUCCION DE CALENTADORES SOLARES EN ZACATECAS  LOCALIDAD ZACATECAS ZAP 0383 CON 1 CALENTADOR PARA BENEFICIAR 1 VIVIENDA</t>
  </si>
  <si>
    <t>CONSTRUCCION DE CALENTADORES SOLARES EN ZACATECAS  LOCALIDAD ZACATECAS ZAP 0400 CON 4 CALENTADORES PARA BENEFICIAR 4 VIVIENDAS</t>
  </si>
  <si>
    <t>CONSTRUCCION DE CALENTADORES SOLARES EN ZACATECAS  LOCALIDAD ZACATECAS ZAP 0542 CON 2 CALENTADORES PARA BENEFICIAR 2 VIVIENDAS</t>
  </si>
  <si>
    <t>CONSTRUCCION DE CALENTADORES SOLARES EN ZACATECAS  LOCALIDAD ZACATECAS ZAP 0557 CON 4 CALENTADORES PARA BENEFICIAR 4 VIVIENDAS</t>
  </si>
  <si>
    <t>CONSTRUCCION DE CALENTADORES SOLARES EN ZACATECAS  LOCALIDAD ZACATECAS ZAP 0580 CON 1 CALENTADOR PARA BENEFICIAR 1 VIVIENDA</t>
  </si>
  <si>
    <t>CONSTRUCCION DE CALENTADORES SOLARES EN ZACATECAS  LOCALIDAD ZACATECAS ZAP 0595 CON 7 CALENTADORES PARA BENEFICIAR 7 VIVIENDAS</t>
  </si>
  <si>
    <t>CONSTRUCCION DE CALENTADORES SOLARES EN ZACATECAS  LOCALIDAD ZACATECAS ZAP 0608 CON 1 CALENTADOR PARA BENEFICIAR 1 VIVIENDA</t>
  </si>
  <si>
    <t>CONSTRUCCION DE CALENTADORES SOLARES EN ZACATECAS  LOCALIDAD ZACATECAS ZAP 0612 CON 2 CALENTADORES PARA BENEFICIAR 2 VIVIENDAS</t>
  </si>
  <si>
    <t>CONSTRUCCION DE CALENTADORES SOLARES EN ZACATECAS  LOCALIDAD ZACATECAS ZAP 0627 CON 1 CALENTADOR PARA BENEFICIAR 1 VIVIENDA</t>
  </si>
  <si>
    <t>CONSTRUCCION DE CALENTADORES SOLARES EN ZACATECAS  LOCALIDAD ZACATECAS ZAP 0631 CON 4 CALENTADORES PARA BENEFICIAR 4 VIVIENDAS</t>
  </si>
  <si>
    <t>CONSTRUCCION DE CALENTADORES SOLARES EN ZACATECAS  LOCALIDAD ZACATECAS ZAP 0650 CON 1 CALENTADOR PARA BENEFICIAR 1 VIVIENDA</t>
  </si>
  <si>
    <t>CONSTRUCCION DE CALENTADORES SOLARES EN ZACATECAS  LOCALIDAD ZACATECAS ZAP 0665 CON 1 CALENTADOR PARA BENEFICIAR 1 VIVIENDA</t>
  </si>
  <si>
    <t>CONSTRUCCION DE CALENTADORES SOLARES EN ZACATECAS  LOCALIDAD ZACATECAS ZAP 067A CON 1 CALENTADOR PARA BENEFICIAR 1 VIVIENDA</t>
  </si>
  <si>
    <t>CONSTRUCCION DE CALENTADORES SOLARES EN ZACATECAS  LOCALIDAD ZACATECAS ZAP 0699 CON 2 CALENTADORES PARA BENEFICIAR  2 VIVIENDAS</t>
  </si>
  <si>
    <t>CONSTRUCCION DE CALENTADORES SOLARES EN ZACATECAS  LOCALIDAD ZACATECAS ZAP 0701 CON 8 CALENTADORES PARA BENEFICIAR 8 VIVIENDAS</t>
  </si>
  <si>
    <t>CONSTRUCCION DE CALENTADORES SOLARES EN ZACATECAS  LOCALIDAD ZACATECAS ZAP 0720 CON 8 CALENTADORES PARA BENEFICIAR 8 VIVIENDAS</t>
  </si>
  <si>
    <t>CONSTRUCCION DE CALENTADORES SOLARES EN ZACATECAS  LOCALIDAD ZACATECAS ZAP 0735 CON 3 CALENTADORES PARA BENEFICIAR  3 VIVIENDAS</t>
  </si>
  <si>
    <t>CONSTRUCCION DE CALENTADORES SOLARES EN ZACATECAS  LOCALIDAD ZACATECAS ZAP 074A CON 5 CALENTADORES PARA BENEFICIAR  5 VIVIENDAS</t>
  </si>
  <si>
    <t>CONSTRUCCION DE CALENTADORES SOLARES EN ZACATECAS  LOCALIDAD ZACATECAS ZAP 0754 CON 2  CALENTADORES PARA BENEFICIAR  2 VIVIENDAS</t>
  </si>
  <si>
    <t>CONSTRUCCION DE CALENTADORES SOLARES EN ZACATECAS  LOCALIDAD ZACATECAS ZAP 0769 CON 1  CALENTADOR PARA BENEFICIAR  1 VIVIENDA</t>
  </si>
  <si>
    <t>CONSTRUCCION DE CALENTADORES SOLARES EN ZACATECAS  LOCALIDAD ZACATECAS ZAP 0792 CON 3  CALENTADORES PARA BENEFICIAR  3 VIVIENDAS</t>
  </si>
  <si>
    <t>CONSTRUCCION DE CALENTADORES SOLARES EN ZACATECAS  LOCALIDAD ZACATECAS ZAP 0805 CON 3  CALENTADORES PARA BENEFICIAR  3 VIVIENDAS</t>
  </si>
  <si>
    <t>CONSTRUCCION DE CALENTADORES SOLARES EN ZACATECAS  LOCALIDAD ZACATECAS ZAP 0824 CON 5  CALENTADORES PARA BENEFICIAR  5 VIVIENDAS</t>
  </si>
  <si>
    <t>CONSTRUCCION DE CALENTADORES SOLARES EN ZACATECAS  LOCALIDAD ZACATECAS ZAP 0839 CON 1  CALENTADOR PARA BENEFICIAR  1 VIVIENDA</t>
  </si>
  <si>
    <t>CONSTRUCCION DE CALENTADORES SOLARES EN ZACATECAS  LOCALIDAD ZACATECAS ZAP 0877 CON 3  CALENTADORES PARA BENEFICIAR  3 VIVIENDAS</t>
  </si>
  <si>
    <t>CONSTRUCCION DE CALENTADORES SOLARES EN ZACATECAS  LOCALIDAD ZACATECAS ZAP 0881 CON 1  CALENTADOR PARA BENEFICIAR  1 VIVIENDA</t>
  </si>
  <si>
    <t>CONSTRUCCION DE CALENTADORES SOLARES EN ZACATECAS  LOCALIDAD ZACATECAS ZAP 0896 CON 2  CALENTADORES PARA BENEFICIAR  2 VIVIENDAS</t>
  </si>
  <si>
    <t>CONSTRUCCION DE CALENTADORES SOLARES EN ZACATECAS  LOCALIDAD ZACATECAS ZAP 0913 CON 2  CALENTADORES PARA BENEFICIAR 2 VIVIENDAS</t>
  </si>
  <si>
    <t>CONSTRUCCION DE CALENTADORES SOLARES EN ZACATECAS  LOCALIDAD ZACATECAS ZAP 1042 CON 4  CALENTADORES PARA BENEFICIAR  4 VIVIENDAS</t>
  </si>
  <si>
    <t>CONSTRUCCION DE CALENTADORES SOLARES EN ZACATECAS  LOCALIDAD ZACATECAS ZAP 1057 CON 1  CALENTADOR PARA BENEFICIAR 1 VIVIENDA</t>
  </si>
  <si>
    <t>CONSTRUCCION DE CALENTADORES SOLARES EN ZACATECAS  LOCALIDAD ZACATECAS ZAP 1095 CON 5  CALENTADORES PARA BENEFICIAR 5 VIVIENDAS</t>
  </si>
  <si>
    <t>CONSTRUCCION DE CALENTADORES SOLARES EN ZACATECAS  LOCALIDAD ZACATECAS ZAP 1108 CON 1  CALENTADOR PARA BENEFICIAR 1  VIVIENDA</t>
  </si>
  <si>
    <t>CONSTRUCCION DE CALENTADORES SOLARES EN ZACATECAS  LOCALIDAD ZACATECAS ZAP 1112 CON 3  CALENTADORES PARA BENEFICIAR 3  VIVIENDAS</t>
  </si>
  <si>
    <t>CONSTRUCCION DE CALENTADORES SOLARES EN ZACATECAS  LOCALIDAD ZACATECAS ZAP 1127 CON 1  CALENTADOR PARA BENEFICIAR 1  VIVIENDA</t>
  </si>
  <si>
    <t>CONSTRUCCION DE CALENTADORES SOLARES EN ZACATECAS  LOCALIDAD ZACATECAS ZAP 1150 CON 1  CALENTADOR PARA BENEFICIAR 1  VIVIENDA</t>
  </si>
  <si>
    <t>CONSTRUCCION DE CALENTADORES SOLARES EN ZACATECAS  LOCALIDAD ZACATECAS ZAP 1432 CON 1  CALENTADOR PARA BENEFICIAR 1  VIVIENDA</t>
  </si>
  <si>
    <t>CONSTRUCCION DE CALENTADORES SOLARES EN ZACATECAS  LOCALIDAD ZACATECAS ZAP 1199 CON 1  CALENTADOR PARA BENEFICIAR 1  VIVIENDA</t>
  </si>
  <si>
    <t>CONSTRUCCION DE CALENTADORES SOLARES EN ZACATECAS  LOCALIDAD ZACATECAS ZAP 1254 CON 1  CALENTADOR PARA BENEFICIAR 1  VIVIENDA</t>
  </si>
  <si>
    <t>CONSTRUCCION DE CALENTADORES SOLARES EN ZACATECAS  LOCALIDAD ZACATECAS ZAP 1269 CON 3  CALENTADORES PARA BENEFICIAR 3  VIVIENDAS</t>
  </si>
  <si>
    <t>CONSTRUCCION DE CALENTADORES SOLARES EN ZACATECAS  LOCALIDAD ZACATECAS ZAP 1273 CON 6  CALENTADORES PARA BENEFICIAR 6  VIVIENDAS</t>
  </si>
  <si>
    <t>CONSTRUCCION DE CALENTADORES SOLARES EN ZACATECAS  LOCALIDAD ZACATECAS ZAP 1288 CON 1  CALENTADOR PARA BENEFICIAR 1 VIVIENDA</t>
  </si>
  <si>
    <t>CONSTRUCCION DE CALENTADORES SOLARES EN ZACATECAS  LOCALIDAD ZACATECAS ZAP 1292 CON 4  CALENTADORES PARA BENEFICIAR 4 VIVIENDAS</t>
  </si>
  <si>
    <t>CONSTRUCCION DE CALENTADORES SOLARES EN ZACATECAS  LOCALIDAD ZACATECAS ZAP 1447 CON 1  CALENTADOR PARA BENEFICIAR 1 VIVIENDA</t>
  </si>
  <si>
    <t>CONSTRUCCION DE CALENTADORES SOLARES EN ZACATECAS  LOCALIDAD ZACATECAS ZAP 1485 CON 3  CALENTADORES PARA BENEFICIAR 3 VIVIENDAS</t>
  </si>
  <si>
    <t>CONSTRUCCION DE CALENTADORES SOLARES EN ZACATECAS  LOCALIDAD ZACATECAS ZAP 1555 CON 2  CALENTADORES PARA BENEFICIAR 2 VIVIENDAS</t>
  </si>
  <si>
    <t>CONSTRUCCION DE CALENTADORES SOLARES EN ZACATECAS  LOCALIDAD ZACATECAS ZAP 1589 CON 1  CALENTADOR PARA BENEFICIAR 1 VIVIENDA</t>
  </si>
  <si>
    <t>CONSTRUCCION DE CALENTADORES SOLARES EN ZACATECAS  LOCALIDAD ZACATECAS ZAP 1644 CON 2  CALENTADORES PARA BENEFICIAR 2 VIVIENDAS</t>
  </si>
  <si>
    <t>CONSTRUCCION DE CALENTADORES SOLARES EN ZACATECAS  LOCALIDAD ZACATECAS ZAP 1678 CON 6  CALENTADORES PARA BENEFICIAR 6 VIVIENDAS</t>
  </si>
  <si>
    <t>CONSTRUCCION DE CALENTADORES SOLARES EN ZACATECAS  LOCALIDAD ZACATECAS ZAP 1714 CON 3  CALENTADORES PARA BENEFICIAR 3 VIVIENDAS</t>
  </si>
  <si>
    <t>CONSTRUCCION DE CALENTADORES SOLARES EN ZACATECAS  LOCALIDAD ZACATECAS ZAP 1771 CON 1 CALENTADOR PARA BENEFICIAR 1 VIVIENDA</t>
  </si>
  <si>
    <t>CONSTRUCCION DE CALENTADORES SOLARES EN ZACATECAS  LOCALIDAD ZACATECAS ZAP 1983 CON 1  CALENTADOR PARA BENEFICIAR 1 VIVIENDA</t>
  </si>
  <si>
    <t>CONSTRUCCION DE CALENTADORES SOLARES EN ZACATECAS  LOCALIDAD ZACATECAS COLONIA ESPAÑA CON 1  CALENTADOR PARA BENEFICIAR 1 VIVIENDA</t>
  </si>
  <si>
    <t>CONSTRUCCION DE CALENTADORES SOLARES EN ZACATECAS  LOCALIDAD PICONES  CON 1  CALENTADOR PARA BENEFICIAR 1 VIVIENDA</t>
  </si>
  <si>
    <t>PICONES</t>
  </si>
  <si>
    <t>CONSTRUCCION DE CALENTADORES SOLARES EN ZACATECAS  LOCALIDAD FRANCISCO I MADERO  CON 3  CALENTADORES PARA BENEFICIAR 3 VIVIENDAS</t>
  </si>
  <si>
    <t>FRANCISCO I MADERO</t>
  </si>
  <si>
    <t>CONSTRUCCION DE CALENTADORES SOLARES EN ZACATECAS  LOCALIDAD LA PIMIENTA  CON 2  CALENTADORES PARA BENEFICIAR 2 VIVIENDAS</t>
  </si>
  <si>
    <t xml:space="preserve">LA PIMIENTA </t>
  </si>
  <si>
    <t>CONSTRUCCION DE CALENTADORES SOLARES EN ZACATECAS  LOCALIDAD ZACATECAS  CON 1  CALENTADOR PARA BENEFICIAR 1 VIVIENDA</t>
  </si>
  <si>
    <t>CONSTRUCCION DE CALENTADORES SOLARES EN ZACATECAS  LOCALIDAD ZACATECAS CON 1  CALENTADOR PARA BENEFICIAR 1 VIVIENDA</t>
  </si>
  <si>
    <t>CONSTRUCCION DE CALENTADORES SOLARES EN ZACATECAS  LOCALIDAD ZACATECAS ZAP 1610 CON 3  CALENTADORES PARA BENEFICIAR 3 VIVIENDAS</t>
  </si>
  <si>
    <t>CONSTRUCCION DE CALENTADORES SOLARES EN PINOS LOCALIDAD AHIJADEROS CON 2 CALENTADORES PARA BENEFICIAR 2 VIVIENDAS</t>
  </si>
  <si>
    <t>AHIJADEROS</t>
  </si>
  <si>
    <t>CONSTRUCCION DE CALENTADORES SOLARES EN PINOS LOCALIDAD COLONIA SAN JOAQUIN CON 14 CALENTADORES PARA BENEFICIAR 14 VIVIENDAS</t>
  </si>
  <si>
    <t>COLONIA SAN JOAQUIN</t>
  </si>
  <si>
    <t>CONSTRUCCION DE CALENTADORES SOLARES EN PINOS LOCALIDAD EL JAIBITO CON 2 CALENTADORES PARA BENEFICIAR 2 VIVIENDAS</t>
  </si>
  <si>
    <t>EL JAIBITO</t>
  </si>
  <si>
    <t>CONSTRUCCION DE CALENTADORES SOLARES EN PINOS LOCALIDAD EL SITIO CON 20 CALENTADORES PARA BENEFICIAR 20 VIVIENDAS</t>
  </si>
  <si>
    <t>EL SITIO</t>
  </si>
  <si>
    <t>CONSTRUCCION DE CALENTADORES SOLARES EN PINOS LOCALIDAD ESPIRITU SANTO CON 5 CALENTADORES PARA BENEFICIAR 5 VIVIENDAS</t>
  </si>
  <si>
    <t>ESPIRITU SANTO</t>
  </si>
  <si>
    <t>CONSTRUCCION DE CALENTADORES SOLARES EN PINOS LOCALIDAD ESTANCIA DE GUADALUPE CON 24 CALENTADORES PARA BENEFICIAR 24 VIVIENDAS</t>
  </si>
  <si>
    <t>ESTANCIA DE GUADALUPE</t>
  </si>
  <si>
    <t>CONSTRUCCION DE CALENTADORES SOLARES EN PINOS LOCALIDAD LA CUADRILLA CON 3 CALENTADORES PARA BENEFICIAR 3 VIVIENDAS</t>
  </si>
  <si>
    <t>LA CUADRILLA</t>
  </si>
  <si>
    <t>CONSTRUCCION DE CALENTADORES SOLARES EN PINOS LOCALIDAD LA LABORCILLA CON 3 CALENTADORES PARA BENEFICIAR 3 VIVIENDAS</t>
  </si>
  <si>
    <t>LA LABORCILLA</t>
  </si>
  <si>
    <t>CONSTRUCCION DE CALENTADORES SOLARES EN PINOS LOCALIDAD LA PENDENCIA CON 4 CALENTADORES PARA BENEFICIAR 4 VIVIENDAS</t>
  </si>
  <si>
    <t xml:space="preserve">LA PENDENCIA </t>
  </si>
  <si>
    <t>CONSTRUCCION DE CALENTADORES SOLARES EN PINOS LOCALIDAD LA PRESA DE SAN JOSE CON 7 CALENTADORES PARA BENEFICIAR 7 VIVIENDAS</t>
  </si>
  <si>
    <t>LA PRESA DE SAN JOSE</t>
  </si>
  <si>
    <t>CONSTRUCCION DE CALENTADORES SOLARES EN PINOS LOCALIDAD LAS CABRAS CON 3 CALENTADORES PARA BENEFICIAR 3 VIVIENDAS</t>
  </si>
  <si>
    <t>LAS CABRAS</t>
  </si>
  <si>
    <t>CONSTRUCCION DE CALENTADORES SOLARES EN PINOS LOCALIDAD EL NIGROMANTE CON 2 CALENTADORES PARA BENEFICIAR 2 VIVIENDAS</t>
  </si>
  <si>
    <t>EL NIGROMANTE</t>
  </si>
  <si>
    <t>CONSTRUCCION DE CALENTADORES SOLARES EN PINOS LOCALIDAD PURISIMA DEL SALTO DE ARRIBA CON 3 CALENTADORES PARA BENEFICIAR 3 VIVIENDAS</t>
  </si>
  <si>
    <t>PURISIMA DEL SALTO DE ARRIBA</t>
  </si>
  <si>
    <t>CONSTRUCCION DE CALENTADORES SOLARES EN PINOS LOCALIDAD SAN ANDRES CON 3 CALENTADORES PARA BENEFICIAR 3 VIVIENDAS</t>
  </si>
  <si>
    <t>SAN ANDRES</t>
  </si>
  <si>
    <t>CONSTRUCCION DE CALENTADORES SOLARES EN PINOS LOCALIDAD SAN JOSE DE LA VENTA CON 6 CALENTADORES PARA BENEFICIAR 6 VIVIENDAS</t>
  </si>
  <si>
    <t>SAN JOSE DE LA VENTA</t>
  </si>
  <si>
    <t>CONSTRUCCION DE CALENTADORES SOLARES EN PINOS LOCALIDAD SANTA ANA CON 4 CALENTADORES PARA BENEFICIAR 4 VIVIENDAS</t>
  </si>
  <si>
    <t>SANTA ANA</t>
  </si>
  <si>
    <t>CONSTRUCCION DE CALENTADORES SOLARES EN PINOS LOCALIDAD SANTA ELENA CON 3 CALENTADORES PARA BENEFICIAR 3 VIVIENDAS</t>
  </si>
  <si>
    <t>SANTA ELENA</t>
  </si>
  <si>
    <t>CONSTRUCCION DE CALENTADORES SOLARES EN PINOS LOCALIDAD SANTIAGO CON 25 CALENTADORES PARA BENEFICIAR 25 VIVIENDAS</t>
  </si>
  <si>
    <t>SANTIAGO</t>
  </si>
  <si>
    <t>CONSTRUCCION DE CALENTADORES SOLARES EN PINOS LOCALIDAD PINOS CON 4 CALENTADORES PARA BENEFICIAR 4 VIVIENDAS</t>
  </si>
  <si>
    <t>CONSTRUCCION DE CALENTADORES SOLARES EN PINOS LOCALIDAD PINOS ZAP 0544 CON 1 CALENTADOR PARA BENEFICIAR 1 VIVIENDA</t>
  </si>
  <si>
    <t>CONSTRUCCION DE CALENTADORES SOLARES EN PINOS LOCALIDAD PINOS ZAP 0718 CON 1 CALENTADOR PARA BENEFICIAR 1 VIVIENDA</t>
  </si>
  <si>
    <t>CONSTRUCCION DE CALENTADORES SOLARES EN PINOS LOCALIDAD PEDREGOSO CON 11 CALENTADORES PARA BENEFICIAR 11 VIVIENDAS</t>
  </si>
  <si>
    <t>PEDREGOSO</t>
  </si>
  <si>
    <t>CONSTRUCCION DE CALENTADORES SOLARES EN PINOS LOCALIDAD PEDRESO ZAP 0648 CON 4 CALENTADORES PARA BENEFICIAR 4 VIVIENDAS</t>
  </si>
  <si>
    <t>CONSTRUCCION DE CALENTADORES SOLARES EN PINOS LOCALIDAD SAN JOSE DE ESPIRITU SANTO CON 1 CALENTADOR PARA BENEFICIAR 1 VIVIENDA</t>
  </si>
  <si>
    <t xml:space="preserve">SAN JOSE DE ESPIRITU SANTO </t>
  </si>
  <si>
    <t>CONSTRUCCION DE CALENTADORES SOLARES EN PINOS LOCALIDAD LOS RODRIGUEZ CON 3 CALENTADORES PARA BENEFICIAR 3 VIVIENDAS</t>
  </si>
  <si>
    <t>LOS RODIGUEZ</t>
  </si>
  <si>
    <t>CONSTRUCCION DE CALENTADORES SOLARES EN PINOS LOCALIDAD EL CHINO CON 1 CALENTADOR PARA BENEFICIAR 1 VIVIENDA</t>
  </si>
  <si>
    <t>EL CHINO</t>
  </si>
  <si>
    <t>CONSTRUCCION DE CALENTADORES SOLARES EN PINOS LOCALIDAD LA ENCARNACION CON 2 CALENTADORES PARA BENEFICIAR 2 VIVIENDAS</t>
  </si>
  <si>
    <t xml:space="preserve">LA ENCARNACION </t>
  </si>
  <si>
    <t>CONSTRUCCION DE CALENTADORES SOLARES EN PINOS LOCALIDAD EL REMANENTE CON 2 CALENTADORES PARA BENEFICIAR 2 VIVIENDAS</t>
  </si>
  <si>
    <t>EL REMANENTE</t>
  </si>
  <si>
    <t>CONSTRUCCION DE CALENTADORES SOLARES EN VILLA GARCIA LOCALIDAD VILLA GARCIA CON 12 CALENTADORES PARA BENEFICIAR 12 VIVIENDAS</t>
  </si>
  <si>
    <t>CONSTRUCCIÓN DE CALENTADORES SOLARES EN SOMBRERETE LOCALIDAD SOMBRERETE  CON 7 CALENTADORES PARA BENEFICIAR 7 VIVIENDAS</t>
  </si>
  <si>
    <t>CONSTRUCCIÓN DE CALENTADORES SOLARES EN SOMBRERETE LOCALIDAD EL ALAMO  CON 5 CALENTADORES PARA BENEFICIAR 5 VIVIENDAS</t>
  </si>
  <si>
    <t>EL ALAMO</t>
  </si>
  <si>
    <t>CONSTRUCCIÓN DE CALENTADORES SOLARES EN SOMBRERETE LOCALIDAD ALFREDO V. BONFIL (ALFREDO BONFIL)  CON 1 CALENTADOR PARA BENEFICIAR 1 VIVIENDA</t>
  </si>
  <si>
    <t>ALFREDO V BONFIL (ALFREDO BONFIL)</t>
  </si>
  <si>
    <t>CONSTRUCCIÓN DE CALENTADORES SOLARES EN SOMBRERETE LOCALIDAD JOSE SANTOS BAÑUELOS (BAÑUELOS NUEVO) CON 4 CALENTADORES PARA BENEFICIAR 4 VIVIENDAS</t>
  </si>
  <si>
    <t>JOSE SANTOS BAÑUELOS (BAÑUELOS NUEVO)</t>
  </si>
  <si>
    <t>CONSTRUCCIÓN DE CALENTADORES SOLARES EN SOMBRERETE LOCALIDAD JOSE SANTOS BAÑUELOS (BAÑUELOS VIEJO) CON 5 CALENTADORES PARA BENEFICIAR 5 VIVIENDAS</t>
  </si>
  <si>
    <t>JOSE SANTOS BAÑUELOS (BAÑUELOS VIEJO)</t>
  </si>
  <si>
    <t>CONSTRUCCIÓN DE CALENTADORES SOLARES EN SOMBRERETE LOCALIDAD BENITO JUAREZ CON 2 CALENTADORES PARA BENEFICIAR 2 VIVIENDAS</t>
  </si>
  <si>
    <t>BENITO JUAREZ</t>
  </si>
  <si>
    <t>CONSTRUCCIÓN DE CALENTADORES SOLARES EN SOMBRERETE LOCALIDAD HIDALGO (COLONIA HIDALGO) CON 13 CALENTADORES PARA BENEFICIAR 13 VIVIENDAS</t>
  </si>
  <si>
    <t>HIDALGO (COLONIA HIDALGO)</t>
  </si>
  <si>
    <t>CONSTRUCCIÓN DE CALENTADORES SOLARES EN SOMBRERETE LOCALIDAD COLONIA GONZALEZ ORTEGA ZAP 0513 CON 1 CALENTADOR PARA BENEFICIAR 1 VIVIENDA</t>
  </si>
  <si>
    <t>COLONIA GONZALEZ ORTEGA</t>
  </si>
  <si>
    <t>CONSTRUCCIÓN DE CALENTADORES SOLARES EN SOMBRERETE LOCALIDAD COLONIA GONZALEZ ORTEGA ZAP 0496 CON 2 CALENTADORES PARA BENEFICIAR 2 VIVIENDAS</t>
  </si>
  <si>
    <t>CONSTRUCCIÓN DE CALENTADORES SOLARES EN SOMBRERETE LOCALIDAD COLONIA GONZALEZ ORTEGA ZAP 0481 CON 2 CALENTADORES PARA BENEFICIAR 2 VIVIENDAS</t>
  </si>
  <si>
    <t>CONSTRUCCIÓN DE CALENTADORES SOLARES EN SOMBRERETE LOCALIDAD COLONIA GONZALEZ ORTEGA ZAP 0509 CON 1 CALENTADOR PARA BENEFICIAR 1 VIVIENDA</t>
  </si>
  <si>
    <t>CONSTRUCCIÓN DE CALENTADORES SOLARES EN SOMBRERETE LOCALIDAD IGNACIO ZARAGOZA (COLONIA IGNACIO ZARAGOZA) CON 20 CALENTADORES PARA BENEFICIAR 20 VIVIENDAS</t>
  </si>
  <si>
    <t>IGNACIO ZARAGOZA (COLONIA IGNACIO ZARAGOZA)</t>
  </si>
  <si>
    <t>CONSTRUCCIÓN DE CALENTADORES SOLARES EN SOMBRERETE LOCALIDAD JOSE MARIA MORELOS (MORELOS) CON 3 CALENTADORES PARA BENEFICIAR 3 VIVIENDAS</t>
  </si>
  <si>
    <t>JOSE MARIA MORELOS (MORELOS)</t>
  </si>
  <si>
    <t>CONSTRUCCIÓN DE CALENTADORES SOLARES EN SOMBRERETE LOCALIDAD LO DE MENA CON 1 CALENTADOR PARA BENEFICIAR 1 VIVIENDA</t>
  </si>
  <si>
    <t>LO DE MENA</t>
  </si>
  <si>
    <t>CONSTRUCCIÓN DE CALENTADORES SOLARES EN SOMBRERETE LOCALIDAD NICOLAS FERNANDEZ CARRILLO (MATEO GOMEZ) CON 1 CALENTADOR PARA BENEFICIAR 1 VIVIENDA</t>
  </si>
  <si>
    <t>NICOLAS FERNANDEZ CARRILLO (MATEO GOMEZ)</t>
  </si>
  <si>
    <t>CONSTRUCCIÓN DE CALENTADORES SOLARES EN SOMBRERETE LOCALIDAD SAN JOSE DE MESILLAS (MESILLAS) CON 1 CALENTADOR PARA BENEFICIAR 1 VIVIENDA</t>
  </si>
  <si>
    <t>SAN JOSE DE MESILLAS (MESILLAS)</t>
  </si>
  <si>
    <t>CONSTRUCCIÓN DE CALENTADORES SOLARES EN SOMBRERETE LOCALIDAD SAN MARTIN CON 2 CALENTADORES PARA BENEFICIAR 2 VIVIENDAS</t>
  </si>
  <si>
    <t>SAN MARTIN</t>
  </si>
  <si>
    <t>CONSTRUCCIÓN DE CALENTADORES SOLARES EN SOMBRERETE LOCALIDAD SOMBRERETE ZAP 109A CON 2 CALENTADORES PARA BENEFICIAR 2 VIVIENDAS</t>
  </si>
  <si>
    <t>CONSTRUCCIÓN DE CALENTADORES SOLARES EN SOMBRERETE LOCALIDAD SOMBRERETE ZAP 1102 CON 4 CALENTADORES PARA BENEFICIAR 4 VIVIENDAS</t>
  </si>
  <si>
    <t>CONSTRUCCIÓN DE CALENTADORES SOLARES EN SOMBRERETE LOCALIDAD SOMBRERETE ZAP 1174 CON 1 CALENTADOR PARA BENEFICIAR 1 VIVIENDA</t>
  </si>
  <si>
    <t>CONSTRUCCIÓN DE CALENTADORES SOLARES EN SOMBRERETE LOCALIDAD SANTA RITA CON 2 CALENTADORES PARA BENEFICIAR 2 VIVIENDAS</t>
  </si>
  <si>
    <t>CONSTRUCCION DE CALENTADORES SOLARES EN GUADALUPE LOCALIDAD GUADALUPE  ZAP 0277  CON 1 CALENTADOR PARA BENEFICIAR 1 VIVIENDA</t>
  </si>
  <si>
    <t>CONSTRUCCION DE CALENTADORES SOLARES EN GUADALUPE LOCALIDAD TACOALECHE ZAP 0309  CON 4 CALENTADORES PARA BENEFICIAR 4 VIVIENDAS</t>
  </si>
  <si>
    <t>TACOALECHE</t>
  </si>
  <si>
    <t>CONSTRUCCION DE CALENTADORES SOLARES EN GUADALUPE LOCALIDAD TACOALECHE ZAP 0313 CON 1 CALENTADOR PARA BENEFICIAR 1 VIVIENDA</t>
  </si>
  <si>
    <t>CONSTRUCCION DE CALENTADORES SOLARES EN GUADALUPE LOCALIDAD TACOALECHE ZAP 0328 CON 1 CALENTADOR PARA BENEFICIAR 1 VIVIENDA</t>
  </si>
  <si>
    <t>CONSTRUCCION DE CALENTADORES SOLARES EN GUADALUPE LOCALIDAD GUADALUPE ZAP 0366 CON 2 CALENTADOR PARA BENEFICIAR 2 VIVIENDA</t>
  </si>
  <si>
    <t>CONSTRUCCION DE CALENTADORES SOLARES EN GUADALUPE LOCALIDAD TACOALECHE ZAP 0402 CON 2 CALENTADORES PARA BENEFICIAR 2 VIVIENDAS</t>
  </si>
  <si>
    <t>CONSTRUCCION DE CALENTADORES SOLARES EN GUADALUPE LOCALIDAD TACOALECHE ZAP 0417 CON 1 CALENTADOR PARA BENEFICIAR 1 VIVIENDA</t>
  </si>
  <si>
    <t>CONSTRUCCION DE CALENTADORES SOLARES EN GUADALUPE LOCALIDAD GUADALUPE ZAP 0582 CON 1 CALENTADOR PARA BENEFICIAR 1 VIVIENDA</t>
  </si>
  <si>
    <t>CONSTRUCCION DE CALENTADORES SOLARES EN GUADALUPE LOCALIDAD GUADALUPE ZAP 0597 CON 2 CALENTADORES PARA BENEFICIAR 2 VIVIENDAS</t>
  </si>
  <si>
    <t>CONSTRUCCION DE CALENTADORES SOLARES EN GUADALUPE LOCALIDAD GUADALUPE ZAP 0614 CON 1 CALENTADOR PARA BENEFICIAR 1 VIVIENDA</t>
  </si>
  <si>
    <t>CONSTRUCCION DE CALENTADORES SOLARES EN GUADALUPE LOCALIDAD GUADALUPE ZAP 142A CON 1 CALENTADORES PARA BENEFICIAR 1 VIVIENDAS</t>
  </si>
  <si>
    <t>CONSTRUCCION DE CALENTADORES SOLARES EN GUADALUPE LOCALIDAD GUADALUPE ZAP 0737 CON 3 CALENTADORES PARA BENEFICIAR 3 VIVIENDAS</t>
  </si>
  <si>
    <t>CONSTRUCCION DE CALENTADORES SOLARES EN GUADALUPE LOCALIDAD GUADALUPEZAP 0741 CON 1 CALENTADOR PARA BENEFICIAR 1 VIVIENDA</t>
  </si>
  <si>
    <t>CONSTRUCCION DE CALENTADORES SOLARES EN GUADALUPE LOCALIDAD GUADALUPE ZAP 0775 CON 1 CALENTADOR PARA BENEFICIAR 1 VIVIENDA</t>
  </si>
  <si>
    <t>CONSTRUCCION DE CALENTADORES SOLARES EN GUADALUPE LOCALIDAD ZOQUITE ZAP 0811 CON 5 CALENTADORES PARA BENEFICIAR 5 VIVIENDAS</t>
  </si>
  <si>
    <t>ZOQUITE</t>
  </si>
  <si>
    <t>CONSTRUCCION DE CALENTADORES SOLARES EN GUADALUPE LOCALIDAD ZOQUITE ZAP 0826 CON 9 CALENTADORES PARA BENEFICIAR 9 VIVIENDAS</t>
  </si>
  <si>
    <t>CONSTRUCCION DE CALENTADORES SOLARES EN GUADALUPE LOCALIDAD ZOQUITE ZAP 0830 CON 8 CALENTADORES PARA BENEFICIAR 8 VIVIENDAS</t>
  </si>
  <si>
    <t>CONSTRUCCION DE CALENTADORES SOLARES EN GUADALUPE LOCALIDAD GUADALUPE ZAP 0864 CON 9 CALENTADORES PARA BENEFICIAR 9 VIVIENDAS</t>
  </si>
  <si>
    <t>CONSTRUCCION DE CALENTADORES SOLARES EN GUADALUPE LOCALIDAD GUADALUPE ZAP 0883 CON 1 CALENTADOR PARA BENEFICIAR 1 VIVIENDA</t>
  </si>
  <si>
    <t>CONSTRUCCION DE CALENTADORES SOLARES EN GUADALUPE LOCALIDAD TACOALECHE ZAP 0900 CON 2 CALENTADORES PARA BENEFICIAR 2 VIVIENDAS</t>
  </si>
  <si>
    <t>CONSTRUCCION DE CALENTADORES SOLARES EN GUADALUPE LOCALIDAD GUADALUPE ZAP 092A CON 3 CALENTADORES PARA BENEFICIAR 3 VIVIENDAS</t>
  </si>
  <si>
    <t>CONSTRUCCION DE CALENTADORES SOLARES EN GUADALUPE LOCALIDAD SANTA MONICA CON 28 CALENTADORES PARA BENEFICIAR 28 VIVIENDAS</t>
  </si>
  <si>
    <t>SANTA MONICA</t>
  </si>
  <si>
    <t>CONSTRUCCION DE CALENTADORES SOLARES EN GUADALUPE LOCALIDAD MARTINEZ DOMINGUEZ CON 6 CALENTADORES PARA BENEFICIAR 6 VIVIENDAS</t>
  </si>
  <si>
    <t>MARTINEZ DOMINGUEZ</t>
  </si>
  <si>
    <t>CONSTRUCCION DE CALENTADORES SOLARES EN GUADALUPE LOCALIDAD EL MASTRANTO CON 1 CALENTADOR PARA BENEFICIAR 1 VIVIENDA</t>
  </si>
  <si>
    <t>CONSTRUCCION DE CALENTADORES SOLARES EN GUADALUPE LOCALIDAD EL BORDO DE BUENAVISTA (EL BORDO) CON 7 CALENTADORES PARA BENEFICIAR 7 VIVIENDAS</t>
  </si>
  <si>
    <t>EL BORDO DE BUENAVISTA (EL BORDO)</t>
  </si>
  <si>
    <t>CONSTRUCCION DE CALENTADORES SOLARES EN GUADALUPE LOCALIDAD CASA BLANCA CON 2 CALENTADORES PARA BENEFICIAR 2 VIVIENDAS</t>
  </si>
  <si>
    <t>CASA BLANCA</t>
  </si>
  <si>
    <t>CONSTRUCCION DE CALENTADORES SOLARES EN GUADALUPE LOCALIDAD LA LUZ CON 1  CALENTADOR PARA BENEFICIAR 1 VIVIENDA</t>
  </si>
  <si>
    <t>CONSTRUCCION DE CALENTADORES SOLARES EN GUADALUPE LOCALIDAD FRANCISCO E GARCIA (LOS RANCHEROS) CON 3 CALENTADORES PARA BENEFICIAR 3 VIVIENDAS</t>
  </si>
  <si>
    <t>Francisco E. García (Los Rancheros)</t>
  </si>
  <si>
    <t>CONSTRUCCION DE CALENTADORES SOLARES EN GUADALUPE LOCALIDAD GUADALUPE ZAP 0934 CON 1 CALENTADOR PARA BENEFICIAR 1 VIVIENDA</t>
  </si>
  <si>
    <t>CONSTRUCCION DE CALENTADORES SOLARES EN GUADALUPE LOCALIDAD GUADALUPE ZAP 0949  CON 3 CALENTADORES PARA BENEFICIAR 3 VIVIENDAS</t>
  </si>
  <si>
    <t>CONSTRUCCION DE CALENTADORES SOLARES EN GUADALUPE LOCALIDAD GUADALUPE ZAP 1129 CON 1 CALENTADOR PARA BENEFICIAR 1 VIVIENDA</t>
  </si>
  <si>
    <t>CONSTRUCCION DE CALENTADORES SOLARES EN GUADALUPE LOCALIDAD GUADALUPE ZAP 1133 CON 2 CALENTADORES PARA BENEFICIAR 2 VIVIENDAS</t>
  </si>
  <si>
    <t>CONSTRUCCION DE CALENTADORES SOLARES EN GUADALUPE LOCALIDAD GUADALUPE ZAP 1152 CON 3 CALENTADORES PARA BENEFICIAR 3 VIVIENDAS</t>
  </si>
  <si>
    <t>CONSTRUCCION DE CALENTADORES SOLARES EN GUADALUPE LOCALIDAD GUADALUPE ZAP 1167 CON 1 CALENTADOR PARA BENEFICIAR 1 VIVIENDA</t>
  </si>
  <si>
    <t>CONSTRUCCION DE CALENTADORES SOLARES EN GUADALUPE LOCALIDAD GUADALUPE ZAP 1171 CON 1 CALENTADOR PARA BENEFICIAR 1 VIVIENDA</t>
  </si>
  <si>
    <t>CONSTRUCCION DE CALENTADORES SOLARES EN GUADALUPE LOCALIDAD GUADALUPE ZAP 1186 CON 4 CALENTADORES PARA BENEFICIAR 4 VIVIENDAS</t>
  </si>
  <si>
    <t>CONSTRUCCION DE CALENTADORES SOLARES EN GUADALUPE LOCALIDAD GUADALUPE ZAP 1275 CON 3 CALENTADORES PARA BENEFICIAR 3 VIVIENDAS</t>
  </si>
  <si>
    <t>CONSTRUCCION DE CALENTADORES SOLARES EN GUADALUPE LOCALIDAD TACOALECHE ZAP 1330 CON 3 CALENTADORES PARA BENEFICIAR 3 VIVIENDAS</t>
  </si>
  <si>
    <t>CONSTRUCCION DE CALENTADORES SOLARES EN GUADALUPE LOCALIDAD GUADALUPE ZAP 1383 CON 1 CALENTADOR PARA BENEFICIAR 1 VIVIENDA</t>
  </si>
  <si>
    <t>CONSTRUCCION DE CALENTADORES SOLARES EN GUADALUPE LOCALIDAD GUADALUPE ZAP 1400 CON 2 CALENTADORES PARA BENEFICIAR 2 VIVIENDAS</t>
  </si>
  <si>
    <t>CONSTRUCCION DE CALENTADORES SOLARES EN GUADALUPE LOCALIDAD GUADALUPE ZAP 1415 CON 2 CALENTADORES PARA BENEFICIAR 2 VIVIENDAS</t>
  </si>
  <si>
    <t>CONSTRUCCION DE CALENTADORES SOLARES EN GUADALUPE LOCALIDAD GUADALUPE ZAP 1434 CON 1 CALENTADOR PARA BENEFICIAR 1 VIVIENDA</t>
  </si>
  <si>
    <t>CONSTRUCCION DE CALENTADORES SOLARES EN GUADALUPE LOCALIDAD GUADALUPE ZAP 1449 CON 1 CALENTADOR PARA BENEFICIAR 1 VIVIENDAS</t>
  </si>
  <si>
    <t>CONSTRUCCION DE CALENTADORES SOLARES EN GUADALUPE LOCALIDAD GUADALUPE 1542 CON 4 CALENTADORES PARA BENEFICIAR 4 VIVIENDAS</t>
  </si>
  <si>
    <t>CONSTRUCCION DE CALENTADORES SOLARES EN GUADALUPE LOCALIDAD GUADDALUPE ZAP 1561 CON 3 CALENTADORES PARA BENEFICIAR 3 VIVIENDAS</t>
  </si>
  <si>
    <t>CONSTRUCCION DE CALENTADORES SOLARES EN GUADALUPE LOCALIDAD GUADALUPE ZAP 1735 CON 3 CALENTADORES PARA BENEFICIAR 3 VIVIENDAS</t>
  </si>
  <si>
    <t>LA ZACATECANA</t>
  </si>
  <si>
    <t>CONSTRUCCION DE CALENTADORES SOLARES EN GUADALUPE LOCALIDAD GUADALUPE ZAP 1769 CON 1 CALENTADOR PARA BENEFICIAR 1 VIVIENDA</t>
  </si>
  <si>
    <t>CONSTRUCCION DE CALENTADORES SOLARES EN GUADALUPE LOCALIDAD GUADALUPE ZAP 1788 CON 2 CALENTADORES PARA BENEFICIAR  2 VIVIENDAS</t>
  </si>
  <si>
    <t>CONSTRUCCION DE CALENTADORES SOLARES EN GUADALUPE LOCALIDAD GUADALUPE ZAP 1966 CON 1 CALENTADOR PARA BENEFICIAR 1 VIVIENDA</t>
  </si>
  <si>
    <t>CONSTRUCCION DE CALENTADORES SOLARES EN GUADALUPE LOCALIDAD GUADALUPE ZAP 2023 CON 1 CALENTADOR PARA BENEFICIAR 1 VIVIENDA</t>
  </si>
  <si>
    <t>CONSTRUCCION DE CALENTADORES SOLARES EN GUADALUPE LOCALIDAD CIENEGUITAS ZAP 2184  CON 1 CALENTADOR PARA BENEFICIAR 1 VIVIENDA</t>
  </si>
  <si>
    <t>CIENEGUITAS</t>
  </si>
  <si>
    <t>CONSTRUCCION DE CALENTADORES SOLARES EN GUADALUPE LOCALIDAD GUADALUPE ZAP 2220 CON 6 CALENTADORES PARA BENEFICIAR 6 VIVIENDAS</t>
  </si>
  <si>
    <t>CONSTRUCCION DE CALENTADORES SOLARES EN GUADALUPE LOCALIDAD GUADALUPE ZAP 2235 CON 3 CALENTADORES PARA BENEFICIAR 3 VIVIENDAS</t>
  </si>
  <si>
    <t>CONSTRUCCION DE CALENTADORES SOLARES EN GUADALUPE LOCALIDAD GUADALUPE ZAP 288A  CON 1 CALENTADOR PARA BENEFICIAR 1 VIVIENDA</t>
  </si>
  <si>
    <t>CONSTRUCCION DE CALENTADORES SOLARES EN GUADALUPE LOCALIDAD TACOALECHE  CON 1 CALENTADOR PARA BENEFICIAR 1 VIVIENDA</t>
  </si>
  <si>
    <t>CONSTRUCCION DE CALENTADORES SOLARES EN GUADALUPE LOCALIDAD GUADALUPE ZAP 0224 CON 1 CALENTADOR PARA BENEFICIAR 1 VIVIENDA</t>
  </si>
  <si>
    <t>CONSTRUCCION DE CALENTADORES SOLARES EN GUADALUPE LOCALIDAD GUADALUPE ZAP 2964 CON 1 CALENTADOR PARA BENEFICIAR 1 VIVIENDA</t>
  </si>
  <si>
    <t>CONSTRUCCION DE CALENTADORES SOLARES EN GUADALUPE LOCALIDAD GUADALUPE ZAP 1909 CON 1 CALENTADOR PARA BENEFICIAR 1 VIVIENDA</t>
  </si>
  <si>
    <t>CONSTRUCCION DE CALENTADORES SOLARES EN GUADALUPE LOCALIDAD GUADALUPE ZAP 1148 CON 1 CALENTADOR PARA BENEFICIAR 1 VIVIENDA</t>
  </si>
  <si>
    <t>CONSTRUCCION DE CALENTADORES SOLARES EN GUADALUPE LOCALIDAD GUADALUPE ZAP 085A CON 1 CALENTADOR PARA BENEFICIAR 1 VIVIENDA</t>
  </si>
  <si>
    <t>CONSTRUCCION DE CALENTADORES SOLARES EN FRESNILLO  LOCALIDAD FRESNILLO ZAP 0505 CON 2 CALENTADORES PARA BENEFICIAR 2 VIVIENDAS</t>
  </si>
  <si>
    <t>CONSTRUCCION DE CALENTADORES SOLARES EN FRESNILLO  LOCALIDAD FRESNILLO ZAP 051A CON 3 CALENTADORES PARA BENEFICIAR 3 VIVIENDAS</t>
  </si>
  <si>
    <t>CONSTRUCCION DE CALENTADORES SOLARES EN FRESNILLO  LOCALIDAD FRESNILLO ZAP 0524 CON 3 CALENTADORES PARA BENEFICIAR 3 VIVIENDAS</t>
  </si>
  <si>
    <t>CONSTRUCCION DE CALENTADORES SOLARES EN FRESNILLO  LOCALIDAD FRESNILLO ZAP 0539 CON 3 CALENTADORES PARA BENEFICIAR 3 VIVIENDAS</t>
  </si>
  <si>
    <t>CONSTRUCCION DE CALENTADORES SOLARES EN FRESNILLO  LOCALIDAD FRESNILLO ZAP 0558 CON 3 CALENTADORES PARA BENEFICIAR 3 VIVIENDAS</t>
  </si>
  <si>
    <t>CONSTRUCCION DE CALENTADORES SOLARES EN FRESNILLO  LOCALIDAD FRESNILLO ZAP 0577 CON 2 CALENTADORES PARA BENEFICIAR 2 VIVIENDAS</t>
  </si>
  <si>
    <t>CONSTRUCCION DE CALENTADORES SOLARES EN FRESNILLO  LOCALIDAD FRESNILLO ZAP 0863 CON 4 CALENTADORES PARA BENEFICIAR 4 VIVIENDAS</t>
  </si>
  <si>
    <t>CONSTRUCCION DE CALENTADORES SOLARES EN FRESNILLO  LOCALIDAD FRESNILLO ZAP 0878 CON 8 CALENTADORES PARA BENEFICIAR 8 VIVIENDAS</t>
  </si>
  <si>
    <t>CONSTRUCCION DE CALENTADORES SOLARES EN FRESNILLO  LOCALIDAD FRESNILLO ZAP 0952 CON 3 CALENTADORES PARA BENEFICIAR 3 VIVIENDAS</t>
  </si>
  <si>
    <t>CONSTRUCCION DE CALENTADORES SOLARES EN FRESNILLO  LOCALIDAD FRESNILLO ZAP 0967 CON 3 CALENTADORES PARA BENEFICIAR 3 VIVIENDAS</t>
  </si>
  <si>
    <t>CONSTRUCCION DE CALENTADORES SOLARES EN FRESNILLO  LOCALIDAD FRESNILLO ZAP 0986 CON 4 CALENTADORES PARA BENEFICIAR 4 VIVIENDAS</t>
  </si>
  <si>
    <t>CONSTRUCCION DE CALENTADORES SOLARES EN FRESNILLO  LOCALIDAD FRESNILLO ZAP 0990 CON 3 CALENTADORES PARA BENEFICIAR 3 VIVIENDAS</t>
  </si>
  <si>
    <t>CONSTRUCCION DE CALENTADORES SOLARES EN FRESNILLO  LOCALIDAD FRESNILLO ZAP 1005 CON 2 CALENTADORES PARA BENEFICIAR 2 VIVIENDAS</t>
  </si>
  <si>
    <t>CONSTRUCCION DE CALENTADORES SOLARES EN FRESNILLO  LOCALIDAD FRESNILLO ZAP 1109 CON 1 CALENTADOR PARA BENEFICIAR 1 VIVIENDA</t>
  </si>
  <si>
    <t>CONSTRUCCION DE CALENTADORES SOLARES EN FRESNILLO  LOCALIDAD FRESNILLO ZAP 1151 CON 2 CALENTADORES PARA BENEFICIAR 2 VIVIENDAS</t>
  </si>
  <si>
    <t>CONSTRUCCION  DE CALENTADORES SOLARES EN FRESNILLO LOCALIDAD FRESNILLO ZAP 101A CON 2 CALENTADORES PARA BENEFICIAR 2 VIVIENDAS</t>
  </si>
  <si>
    <t>CONSTRUCCION DE CALENTADORES SOLARES EN FRESNILLO  LOCALIDAD FRESNILLO ZAP 1819 CON 1 CALENTADOR PARA BENEFICIAR 1 VIVIENDA</t>
  </si>
  <si>
    <t>CONSTRUCCION DE CALENTADORES SOLARES EN FRESNILLO  LOCALIDAD FRESNILLO ZAP 1823 CON 2 CALENTADORES PARA BENEFICIAR 2 VIVIENDAS</t>
  </si>
  <si>
    <t>CONSTRUCCION DE CALENTADORES SOLARES EN FRESNILLO  LOCALIDAD FRESNILLO ZAP 1842 CON 1 CALENTADOR PARA BENEFICIAR 1 VIVIENDA</t>
  </si>
  <si>
    <t>CONSTRUCCION DE CALENTADORES SOLARES EN FRESNILLO  LOCALIDAD FRESNILLO ZAP 1857 CON 1 CALENTADOR PARA BENEFICIAR 1 VIVIENDA</t>
  </si>
  <si>
    <t>CONSTRUCCION DE CALENTADORES SOLARES EN FRESNILLO  LOCALIDAD FRESNILLO ZAP 1880 CON 1 CALENTADOR PARA BENEFICIAR 1 VIVIENDA</t>
  </si>
  <si>
    <t>CONSTRUCCION DE CALENTADORES SOLARES EN FRESNILLO  LOCALIDAD FRESNILLO ZAP 1908 CON 4 CALENTADORES PARA BENEFICIAR 4 VIVIENDAS</t>
  </si>
  <si>
    <t>CONSTRUCCION DE CALENTADORES SOLARES EN FRESNILLO  LOCALIDAD FRESNILLO ZAP 1912 CON 1 CALENTADOR PARA BENEFICIAR 1 VIVIENDA</t>
  </si>
  <si>
    <t>CONSTRUCCION DE CALENTADORES SOLARES EN FRESNILLO  LOCALIDAD FRESNILLO ZAP 1927 CON 4 CALENTADORES PARA BENEFICIAR 4 VIVIENDAS</t>
  </si>
  <si>
    <t>CONSTRUCCION DE CALENTADORES SOLARES EN FRESNILLO  LOCALIDAD FRESNILLO ZAP 1931 CON 1 CALENTADOR PARA BENEFICIAR 1 VIVIENDA</t>
  </si>
  <si>
    <t>CONSTRUCCION DE CALENTADORES SOLARES EN FRESNILLO  LOCALIDAD FRESNILLO ZAP 1950 CON 1 CALENTADOR PARA BENEFICIAR 1 VIVIENDA</t>
  </si>
  <si>
    <t>CONSTRUCCION DE CALENTADORES SOLARES EN FRESNILLO  LOCALIDAD FRESNILLO ZAP 1965 CON 8 CALENTADORES PARA BENEFICIAR 8 VIVIENDAS</t>
  </si>
  <si>
    <t>CONSTRUCCION DE CALENTADORES SOLARES EN FRESNILLO  LOCALIDAD FRESNILLO ZAP 197A CON 1 CALENTADOR PARA BENEFICIAR 1 VIVIENDA</t>
  </si>
  <si>
    <t>CONSTRUCCION DE CALENTADORES SOLARES EN FRESNILLO  LOCALIDAD FRESNILLO ZAP 1999 CON 3 CALENTADORES PARA BENEFICIAR 3 VIVIENDAS</t>
  </si>
  <si>
    <t>CONSTRUCCION DE CALENTADORES SOLARES EN FRESNILLO  LOCALIDAD FRESNILLO ZAP 2003 CON 2 CALENTADORES PARA BENEFICIAR 2 VIVIENDAS</t>
  </si>
  <si>
    <t>CONSTRUCCION DE CALENTADORES SOLARES EN FRESNILLO  LOCALIDAD FRESNILLO ZAP 2022 CON 2 CALENTADORES PARA BENEFICIAR 2 VIVIENDAS</t>
  </si>
  <si>
    <t>CONSTRUCCION DE CALENTADORES SOLARES EN FRESNILLO  LOCALIDAD FRESNILLO ZAP 2037 CON 4 CALENTADORES PARA BENEFICIAR 4 VIVIENDAS</t>
  </si>
  <si>
    <t>CONSTRUCCION DE CALENTADORES SOLARES EN FRESNILLO  LOCALIDAD FRESNILLO ZAP 215A CON 5 CALENTADORES PARA BENEFICIAR 5 VIVIENDAS</t>
  </si>
  <si>
    <t>CONSTRUCCION DE CALENTADORES SOLARES EN FRESNILLO  LOCALIDAD FRESNILLO ZAP 2215 CON 1 CALENTADOR PARA BENEFICIAR 1 VIVIENDA</t>
  </si>
  <si>
    <t>CONSTRUCCION DE CALENTADORES SOLARES EN FRESNILLO  LOCALIDAD FRESNILLO ZAP 2427 CON 1 CALENTADOR PARA BENEFICIAR 1 VIVIENDA</t>
  </si>
  <si>
    <t>CONSTRUCCION DE CALENTADORES SOLARES EN FRESNILLO  LOCALIDAD FRESNILLO ZAP 2446 CON 2 CALENTADORES PARA BENEFICIAR 2 VIVIENDAS</t>
  </si>
  <si>
    <t>CONSTRUCCION DE CALENTADORES SOLARES EN FRESNILLO  LOCALIDAD FRESNILLO ZAP 2450 CON 3 CALENTADORES PARA BENEFICIAR 3 VIVIENDAS</t>
  </si>
  <si>
    <t>CONSTRUCCION DE CALENTADORES SOLARES EN FRESNILLO  LOCALIDAD FRESNILLO ZAP 247A CON 1 CALENTADOR PARA BENEFICIAR 1 VIVIENDA</t>
  </si>
  <si>
    <t>CONSTRUCCION DE CALENTADORES SOLARES EN FRESNILLO  LOCALIDAD FRESNILLO ZAP 2484 CON 2 CALENTADORES PARA BENEFICIAR 2 VIVIENDAS</t>
  </si>
  <si>
    <t>CONSTRUCCION DE CALENTADORES SOLARES EN FRESNILLO  LOCALIDAD FRESNILLO ZAP 2501 CON 3 CALENTADORES PARA BENEFICIAR 3 VIVIENDAS</t>
  </si>
  <si>
    <t>CONSTRUCCION DE CALENTADORES SOLARES EN FRESNILLO  LOCALIDAD FRESNILLO ZAP 2516 CON 8 CALENTADORES PARA BENEFICIAR 8 VIVIENDAS</t>
  </si>
  <si>
    <t>CONSTRUCCION DE CALENTADORES SOLARES EN FRESNILLO  LOCALIDAD FRESNILLO ZAP 2520 CON 3 CALENTADORES PARA BENEFICIAR 3 VIVIENDAS</t>
  </si>
  <si>
    <t>CONSTRUCCION DE CALENTADORES SOLARES EN FRESNILLO  LOCALIDAD FRESNILLO ZAP 2535 CON 3 CALENTADORES PARA BENEFICIAR 3 VIVIENDAS</t>
  </si>
  <si>
    <t>CONSTRUCCION DE CALENTADORES SOLARES EN FRESNILLO  LOCALIDAD FRESNILLO ZAP 2696 CON 1 CALENTADOR PARA BENEFICIAR 1 VIVIENDA</t>
  </si>
  <si>
    <t>CONSTRUCCION DE CALENTADORES SOLARES EN FRESNILLO  LOCALIDAD FRESNILLO ZAP 279A CON 1 CALENTADOR PARA BENEFICIAR 1 VIVIENDA</t>
  </si>
  <si>
    <t>CONSTRUCCION DE CALENTADORES SOLARES EN FRESNILLO  LOCALIDAD FRESNILLO ZAP 2802 CON 2 CALENTADORES PARA BENEFICIAR 2 VIVIENDAS</t>
  </si>
  <si>
    <t>CONSTRUCCION DE CALENTADORES SOLARES EN FRESNILLO  LOCALIDAD FRESNILLO ZAP 2817 CON 1 CALENTADOR PARA BENEFICIAR 1 VIVIENDA</t>
  </si>
  <si>
    <t>CONSTRUCCION DE CALENTADORES SOLARES EN FRESNILLO  LOCALIDAD FRESNILLO ZAP 2855 CON 1 CALENTADOR PARA BENEFICIAR 1 VIVIENDA</t>
  </si>
  <si>
    <t>CONSTRUCCION DE CALENTADORES SOLARES EN FRESNILLO  LOCALIDAD FRESNILLO ZAP 2874 CON 1 CALENTADOR PARA BENEFICIAR 1 VIVIENDA</t>
  </si>
  <si>
    <t>CONSTRUCCION DE CALENTADORES SOLARES EN FRESNILLO  LOCALIDAD FRESNILLO ZAP 2963 CON 1 CALENTADOR PARA BENEFICIAR 1 VIVIENDA</t>
  </si>
  <si>
    <t>CONSTRUCCION DE CALENTADORES SOLARES EN FRESNILLO  LOCALIDAD FRESNILLO ZAP 2978 CON 4 CALENTADORES PARA BENEFICIAR 4 VIVIENDAS</t>
  </si>
  <si>
    <t>CONSTRUCCION DE CALENTADORES SOLARES EN FRESNILLO  LOCALIDAD FRESNILLO ZAP 3251 CON 2 CALENTADORES PARA BENEFICIAR 2 VIVIENDAS</t>
  </si>
  <si>
    <t>CONSTRUCCION DE CALENTADORES SOLARES EN FRESNILLO  LOCALIDAD FRESNILLO ZAP 3393 CON 2 CALENTADORES PARA BENEFICIAR 2 VIVIENDAS</t>
  </si>
  <si>
    <t>CONSTRUCCION DE CALENTADORES SOLARES EN FRESNILLO  LOCALIDAD FRESNILLO ZAP 3478 CON 2 CALENTADORES PARA BENEFICIAR 2 VIVIENDAS</t>
  </si>
  <si>
    <t>CONSTRUCCION DE CALENTADORES SOLARES EN FRESNILLO  LOCALIDAD FRESNILLO ZAP 350A CON 1 CALENTADOR PARA BENEFICIAR 1 VIVIENDA</t>
  </si>
  <si>
    <t>CONSTRUCCION DE CALENTADORES SOLARES EN FRESNILLO  LOCALIDAD FRESNILLO ZAP 3660 CON 2 CALENTADORES PARA BENEFICIAR 2 VIVIENDAS</t>
  </si>
  <si>
    <t>CONSTRUCCION DE CALENTADORES SOLARES EN FRESNILLO  LOCALIDAD FRESNILLO ZAP 375A CON 1 CALENTADOR PARA BENEFICIAR 1 VIVIENDA</t>
  </si>
  <si>
    <t>CONSTRUCCION DE CALENTADORES SOLARES EN FRESNILLO  LOCALIDAD FRESNILLO ZAP 3764 CON 1 CALENTADOR PARA BENEFICIAR 1 VIVIENDA</t>
  </si>
  <si>
    <t>CONSTRUCCION DE CALENTADORES SOLARES EN FRESNILLO  LOCALIDAD FRESNILLO ZAP 3853 CON 1 CALENTADOR PARA BENEFICIAR 1 VIVIENDA</t>
  </si>
  <si>
    <t>CONSTRUCCION DE CALENTADORES SOLARES EN FRESNILLO  LOCALIDAD FRESNILLO ZAP 3868 CON 1 CALENTADOR PARA BENEFICIAR 1 VIVIENDA</t>
  </si>
  <si>
    <t>CONSTRUCCION DE CALENTADORES SOLARES EN FRESNILLO  LOCALIDAD FRESNILLO ZAP 4048 CON 1 CALENTADOR PARA BENEFICIAR 1 VIVIENDA</t>
  </si>
  <si>
    <t>CONSTRUCCION DE CALENTADORES SOLARES EN FRESNILLO  LOCALIDAD FRESNILLO ZAP 4071 CON 1 CALENTADOR PARA BENEFICIAR 1 VIVIENDA</t>
  </si>
  <si>
    <t>CONSTRUCCION DE CALENTADORES SOLARES EN FRESNILLO  LOCALIDAD FRESNILLO ZAP 4086 CON 3 CALENTADORES PARA BENEFICIAR 3 VIVIENDAS</t>
  </si>
  <si>
    <t>CONSTRUCCION DE CALENTADORES SOLARES EN FRESNILLO  LOCALIDAD TORREON DE LOS PASTORES CON 2 CALENTADORES PARA BENEFICIAR 2 VIVIENDAS</t>
  </si>
  <si>
    <t>TORREON DE LOS PASTORES</t>
  </si>
  <si>
    <t>CONSTRUCCION DE CALENTADORES SOLARES EN FRESNILLO  LOCALIDAD TAPIAS DE SANTA CRUZ (PEDRO RUIZ GONZALEZ)  CON 4 CALENTADORES PARA BENEFICIAR 4 VIVIENDAS</t>
  </si>
  <si>
    <t>TAPIAS DE SANTA CRUZ</t>
  </si>
  <si>
    <t>CONSTRUCCION DE PAVIMENTACIÓN EN GUADALUPE LOCALIDAD GUADALUPE EN VARIAS CALLES</t>
  </si>
  <si>
    <t>CONSTRUCCION DE PAVIMENTACION EN FRESNILLO LOCALIDAD FRESNILLO EN VARIAS CALLES</t>
  </si>
  <si>
    <t>CONSTRUCCION DE PAVIMENTACION EN ZACATECAS  LOCALIDAD ZACATECAS EN VARIAS CALLES</t>
  </si>
  <si>
    <t>CONSTRUCCION DE PAVIMENTACION EN GENERAL ENRIQUE ESTRADA LOCALIDAD GENERAL ENRIQUE ESTRADA EN VARIAS CALLES</t>
  </si>
  <si>
    <t>CONSTRUCCION DE PAVIMENTACION EN CALERA LOCALIDAD VICTOR ROSALES  EN VARIAS CALLES</t>
  </si>
  <si>
    <t>CONSTRUCCION DE PAVIMENTACION EN MORELOS EN VARIAS LOCALIDADES EN VARIAS CALLES</t>
  </si>
  <si>
    <t>MORELOS</t>
  </si>
  <si>
    <t>CONSTRUCCION DE PAVIMENTACION EN VETAGRANDE LOCALIDAD VETAGRANDE EN VARIAS CALLES</t>
  </si>
  <si>
    <t>Entidad Federativa: Zacatecas</t>
  </si>
  <si>
    <t>Total al 30 de Septiembre</t>
  </si>
  <si>
    <t>Construcción de Cuartos Dormitorio en viviendas de la Cabecera Municipal así como en la localidad de Malpaso del municipio de Villanueva, Zacatecas, en atención a las solicitudes de la ciudadanía, para la población de bajos recursos (15 cuartos dormitorio en 15 viviendas). FISE DIRECTO.</t>
  </si>
  <si>
    <t>55 - Villanueva</t>
  </si>
  <si>
    <t xml:space="preserve">999 - Varias </t>
  </si>
  <si>
    <t>Cuarto Adicional</t>
  </si>
  <si>
    <t>Construcción de Cuartos para Baño en viviendas de varias localidades de Pánfilo Natera, Zacatecas, en atención a las solicitudes de la ciudadanía, para la población de bajos recursos (5 cuartos para baño en 5 viviendas). FISE DIRECTO.</t>
  </si>
  <si>
    <t>16 - General Pánfilo Natera</t>
  </si>
  <si>
    <t>Rehabilitación en Muros (aplanado en ladrillo o block y aplanado en adobe) en varias localidades y Cabecera Municipal de Juchipila, Zacatecas, en atención a las solicitudes de la ciudadanía, para la población de bajos recursos (741 m2 en 21 viviendas). FISE DIRECTO.</t>
  </si>
  <si>
    <t>23 - Juchipila</t>
  </si>
  <si>
    <t>Metro Cuadrado</t>
  </si>
  <si>
    <t>Rehabilitación en Muros (aplanado en ladrillo o block y aplanado en adobe) en viviendas de las localidades Alfonso Medina y La Estanzuela del municipio de Gral. Francisco R. Murguía, Zacatecas, en atención a las solicitudes de la ciudadanía, para la población de bajos recursos (539.25 m2 en 22 viviendas). FISE DIRECTO.</t>
  </si>
  <si>
    <t>14 - General Francisco R. Murguía</t>
  </si>
  <si>
    <t>Rehabilitación en Muros (aplanado en ladrillo o block y aplanado en adobe) en viviendas de varias localidades de Pánfilo Natera, Zacatecas, en atención a las solicitudes de la ciudadanía, para la población de bajos recursos (1192.75 m2 en 30 viviendas). FISE DIRECTO.</t>
  </si>
  <si>
    <t>Rehabilitación en Muros (aplanado en ladrillo o block y aplanado en adobe) en viviendas de varias localidades del municipio de Vetagrande, Zacatecas, en atención a las solicitudes de la ciudadanía, para la población de bajos recursos (961.83 m2 en 29 viviendas). FISE DIRECTO.</t>
  </si>
  <si>
    <t>50 - Vetagrande</t>
  </si>
  <si>
    <t>Rehabilitación en Muros (aplanado en ladrillo o block) en viviendas de varias localidades y cabecera municipal de Ojocaliente, Zacatecas, en atención a las solicitudes de la ciudadanía, para la población de bajos recursos (420.25 m2 en 19 viviendas). FISE DIRECTO.</t>
  </si>
  <si>
    <t>36 - Ojocaliente</t>
  </si>
  <si>
    <t>Rehabilitación en Muros (aplanado en ladrillo o block y aplanado en adobe) en varias localidades y Cabecera Municipal de Moyahua de Estrada, Zacatecas, en atención a las solicitudes de la ciudadanía, para la población de bajos recursos (757.00 m2 en 20 viviendas). FISE DIRECTO.</t>
  </si>
  <si>
    <t>33 - Moyahua de Estrada</t>
  </si>
  <si>
    <t>Construcción de Pisos Firmes en viviendas de la Cabecera Municipal así como en varias localidades de Teúl de González Ortega, Zacatecas, en atención a las solicitudes de la ciudadanía, para la población de bajos recursos (383.03 m2 en 19 viviendas). FISE DIRECTO.</t>
  </si>
  <si>
    <t>47 - Teúl de González Ortega</t>
  </si>
  <si>
    <t>Rehabilitación en Muros (aplanado en ladrillo o block) en varias viviendas de la Cabecera Municipal así como en la localidad Huitzila de Teúl de González Ortega, Zacatecas, en atención a las solicitudes de la ciudadanía, para la población de bajos recursos (1,383.22 m2 en 46 viviendas). FISE DIRECTO.</t>
  </si>
  <si>
    <t>Rehabilitación en Muros (aplanado en ladrillo o block y aplanado en adobe) en varias viviendas de la cabecera municipal de Cañitas de Felipe Pescador, Zacatecas, en atención a las solicitudes de la ciudadanía, para la población de bajos recursos (621.95 m2 en 20 viviendas). FISE DIRECTO.</t>
  </si>
  <si>
    <t>6 - Cañitas de Felipe Pescador</t>
  </si>
  <si>
    <t xml:space="preserve">1 - Cañitas de Felipe Pescador </t>
  </si>
  <si>
    <t>Construcción de Cuartos Dormitorio en varias viviendas de varias localidades y la cabecera municipal de Ojocaliente, Zacatecas, en atención a las solicitudes de la ciudadanía, para la población de bajos recursos (5 cuartos adicionales en 5 viviendas). FISE DIRECTO.</t>
  </si>
  <si>
    <t>Construcción de Cuartos Dormitorio en varias viviendas de la Cabecera Municipal de Sain Alto, Zacatecas, en atención a las solicitudes de la ciudadanía, para la población de bajos recursos (5 cuartos adicionales en 5 viviendas). FISE DIRECTO.</t>
  </si>
  <si>
    <t>40 - Sain Alto</t>
  </si>
  <si>
    <t>Rehabilitación en Muros (aplanado en ladrillo o block y aplanado en adobe) en viviendas de varias localidades y de la cabecera municipal de Miguel Auza, Zacatecas, en atención a las solicitudes de la ciudadanía, para la población de bajos recursos ( 712.17 m2 en 27 viviendas). FISE DIRECTO.</t>
  </si>
  <si>
    <t>29 - Miguel Auza</t>
  </si>
  <si>
    <t>Rehabilitación en Muros (aplanado en ladrillo o block y aplanado en adobe) en viviendas de la Cabecera Municipal así como en varias localidades de Sain Alto, Zacatecas, en atención a las solicitudes de la ciudadanía, para la población de bajos recursos (1,214.56 m2 en 35 viviendas). FISE DIRECTO.</t>
  </si>
  <si>
    <t>Rehabilitación en Muros (aplanado en ladrillo o block y aplanado en adobe) en viviendas de la cabecera municipal, así como en varias localidades de Villa de Cos, Zacatecas, en atención a las solicitudes de la ciudadanía, para la población de bajos recursos ( 2,256.14 m2 en 69 viviendas). FISE DIRECTO.</t>
  </si>
  <si>
    <t>51 - Villa de Cos</t>
  </si>
  <si>
    <t>Rehabilitación en Muros (aplanado en ladrillo o block y aplanado en adobe) en varias viviendas de la cabecera municipal de Calera de Víctor Rosales, Zacatecas, en atención a las solicitudes de la ciudadanía, para la población de bajos recursos ( 1383.43 m2 en 38 viviendas). FISE DIRECTO.</t>
  </si>
  <si>
    <t>5 - Calera</t>
  </si>
  <si>
    <t xml:space="preserve">1 - Víctor Rosales </t>
  </si>
  <si>
    <t>Construcción de Cuartos Dormitorio en varias viviendas de la Cabecera Municipal de Calera, Zacatecas, en atención a las solicitudes de la ciudadanía, para la población de bajos recursos (9 cuartos adicionales en 9 viviendas). FISE DIRECTO.</t>
  </si>
  <si>
    <t>Construcción de Cuartos Dormitorio en viviendas de la Cabecera Municipal así como en varias localidades de Valparaíso, Zacatecas, en atención a las solicitudes de la ciudadanía, para la población de bajos recursos (10 cuartos adicionales en 10 viviendas). FISE DIRECTO.</t>
  </si>
  <si>
    <t>49 - Valparaíso</t>
  </si>
  <si>
    <t>Construcción de Cuartos Dormitorio en viviendas de la Cabecera Municipal así como en las localidades Charco Blanco e Ignacio Zaragoza de Sombrerete, Zacatecas, en atención a las solicitudes de la ciudadanía, para la población de bajos recursos (9 cuartos adicionales en 9 viviendas). FISE DIRECTO.</t>
  </si>
  <si>
    <t>42 - Sombrerete</t>
  </si>
  <si>
    <t>Construcción de Cuartos Dormitorio en varias viviendas de la cabecera municipal de Jalpa, Zacatecas, en atención a las solicitudes de la ciudadanía, para la población de bajos recursos (8 cuartos adicionales en 8 viviendas). FISE DIRECTO.</t>
  </si>
  <si>
    <t>19 - Jalpa</t>
  </si>
  <si>
    <t xml:space="preserve">1 - Jalpa  </t>
  </si>
  <si>
    <t>Construcción de Cuartos Dormitorio en varias viviendas de la Cabecera Municipal de Zacatecas, Zacatecas, en atención a las solicitudes de la ciudadanía, para la población de bajos recursos (18 cuartos adicionales en 18 viviendas). FISE DIRECTO.</t>
  </si>
  <si>
    <t>56 - Zacatecas</t>
  </si>
  <si>
    <t xml:space="preserve">1 - Zacatecas  </t>
  </si>
  <si>
    <t>Construcción de Cuartos Dormitorio en varias viviendas de Santa Teresa y la cabecera municipal de Pinos, Zacatecas, en atención a las solicitudes de la ciudadanía, para la población de bajos recursos (10 cuartos adicionales en 10 viviendas). FISE DIRECTO.</t>
  </si>
  <si>
    <t>38 - Pinos</t>
  </si>
  <si>
    <t>Construcción de Cuartos Dormitorio en varias viviendas de la Cabecera Municipal de Jerez, Zacatecas, en atención a las solicitudes de la ciudadanía, para la población de bajos recursos (15 cuartos adicionales en 15 viviendas). FISE DIRECTO.</t>
  </si>
  <si>
    <t>20 - Jerez</t>
  </si>
  <si>
    <t>1 - Jerez de García Salinas</t>
  </si>
  <si>
    <t>Construcción de Cuartos Dormitorio en viviendas de la Cabecera Municipal así como en varias  localidades de Rio Grande, Zacatecas, en atención a las solicitudes de la ciudadanía, para la población de bajos recursos  (9  cuartos dormitorio en 9 viviendas). FISE DIRECTO.</t>
  </si>
  <si>
    <t>39 - Río Grande</t>
  </si>
  <si>
    <t>Construcción de Pisos Firmes en varias viviendas de la Cabecera Municipal de Calera, Zacatecas, en atención a las solicitudes de la ciudadanía, para la población de bajos recursos (222.44 m2 en 12 viviendas). FISE DIRECTO.</t>
  </si>
  <si>
    <t>Construcción de Cuartos Dormitorio en viviendas de la Cabecera Municipal así como en las localidades Norias de San Miguel y Colonia Hidalgo (El Tecolote) de Loreto, Zacatecas, en atención a las solicitudes de la ciudadanía, para la población de bajos recursos (15 cuartos adicionales en 15 viviendas). FISE DIRECTO.</t>
  </si>
  <si>
    <t>24 - Loreto</t>
  </si>
  <si>
    <t>Construcción de Cuartos Dormitorio en varias viviendas de la cabecera municipal de Fresnillo, Zacatecas, en atención a las solicitudes de la ciudadanía, para la población de bajos recursos (19 cuartos adicionales en 19 viviendas). FISE DIRECTO.</t>
  </si>
  <si>
    <t>10 - Fresnillo</t>
  </si>
  <si>
    <t xml:space="preserve">1 - Fresnillo  </t>
  </si>
  <si>
    <t>Rehabilitación en Muros (aplanado en ladrillo o block y aplanado en adobe) en viviendas de varias localidades y de la cabecera municipal de Villa Hidalgo, Zacatecas, en atención a las solicitudes de la ciudadanía, para la población de bajos recursos ( 7045.54 m2 en 257 viviendas). FISE DIRECTO.</t>
  </si>
  <si>
    <t>54 - Villa Hidalgo</t>
  </si>
  <si>
    <t>Rehabilitación en Muros (aplanado en ladrillo o block) en varias viviendas de la Cabecera Municipal  asi como varias localidades de Tlaltenango de Sánchez Román  , Zacatecas, en atención a las solicitudes de la ciudadanía, para la población de bajos recursos (1,749.80 m2 en 63 viviendas). FISE DIRECTO.</t>
  </si>
  <si>
    <t>48 - Tlaltenango de Sánchez Román</t>
  </si>
  <si>
    <t>Construcción de Techos Firmes (de losa) en viviendas de la localidad San José de los Llanos y la cabecera municipal de Ojocaliente, Zacatecas, en atención a las solicitudes de la ciudadanía, para la población de bajos recursos (97.83 m2 en 5 viviendas). FISE DIRECTO.</t>
  </si>
  <si>
    <t>Rehabilitación en Muros (aplanado en ladrillo o block y aplanado en adobe) en viviendas de la Cabecera Municipal así como en varias localidades de Valparaíso, Zacatecas, en atención a las solicitudes de la ciudadanía, para la población de bajos recursos (1902.16 m2 en 49 viviendas). FISE DIRECTO.</t>
  </si>
  <si>
    <t>Construcción de Techos Firmes (de losa) en varias viviendas de la cabecera municipal de Cañitas de Felipe Pescador, Zacatecas, en atención a las solicitudes de la ciudadanía, para la población de bajos recursos (127.36 m2 en 5 viviendas). FISE DIRECTO.</t>
  </si>
  <si>
    <t>Rehabilitación en Muros (aplanado en ladrillo o block) en viviendas de varias localidades y cabecera municipal de Jimenez del Teúl, Zacatecas, en atención a las solicitudes de la ciudadanía, para la población de bajos recursos (1239.66 m2 en 36 viviendas). FISE DIRECTO.</t>
  </si>
  <si>
    <t>21 - Jiménez del Teul</t>
  </si>
  <si>
    <t>Construcción de Techos Firmes (de losa) en varias viviendas de la cabecera municipal de Miguel Auza, Zacatecas, en atención a las solicitudes de la ciudadanía, para la población de bajos recursos (120.59 m2 en 4 viviendas). FISE DIRECTO.</t>
  </si>
  <si>
    <t>1 - Miguel Auza</t>
  </si>
  <si>
    <t>REHABILITACIÓN EN MUROS (APLANADO  EN LADRILLO O BLOCK Y APLANADO EN ADOBE) EN VIVIENDAS DE VARIAS  LOCALIDADES DEL MUNICIPIO DE MAZAPIL ZACATECAS. EN ATENCIÓN A LAS SOLICITUDES DE LA CIUDADANIA PARA LA POBLACIÓN DE BAJOS RECURSOS, (498 m2 en 19 viviendas) FISE DIRECTO.</t>
  </si>
  <si>
    <t>26 - Mazapil</t>
  </si>
  <si>
    <t>Rehabilitación en Muros (aplanado en ladrillo o block y aplanado en adobe) en viviendas de la Cabecera Municipal así como en varias localidades de Sombrerete, Zacatecas, en atención a las solicitudes de la ciudadanía, para la población de bajos recursos (823.71 m2 en 23 viviendas). FISE DIRECTO.</t>
  </si>
  <si>
    <t>Rehabilitación en Muros (aplanado en ladrillo o block y aplanado en adobe) en viviendas de la Cabecera Municipal así como en varias localidades de Zacatecas, Zacatecas, en atención a las solicitudes de la ciudadanía, para la población de bajos recursos (3340.44 m2 en 117 viviendas). FISE DIRECTO.</t>
  </si>
  <si>
    <t>Construcción de Techos Firmes (de losa) en varias viviendas de la Cabecera Municipal de Sain Alto, Zacatecas, en atención a las solicitudes de la ciudadanía, para la población de bajos recursos (124.96 m2 en 4 viviendas). FISE DIRECTO.</t>
  </si>
  <si>
    <t xml:space="preserve">1 - Sain Alto  </t>
  </si>
  <si>
    <t>Construcción de Techos Firmes (de losa) en varias viviendas de la cabecera municipal de Villa González Ortega, Zacatecas, en atención a las solicitudes de la ciudadanía, para la población de bajos recursos (204.11 m2 en 9 viviendas). FISE DIRECTO.</t>
  </si>
  <si>
    <t>53 - Villa González Ortega</t>
  </si>
  <si>
    <t xml:space="preserve">1 - Villa González Ortega  </t>
  </si>
  <si>
    <t>CONSTRUCCIÓN DE TECHOS FIRMES ( DE LOSA)  EN VARIAS VIVIENDAS DE LA  CABECERA MUNICIPAL ASI COMO EN VARIAS LOCALIDADES  DE TLALTENANGO DE SÁNCHEZ ROMÁN,  ZACATECAS, EN ATENCION A SOLICITUDES DE LA CIUDADANIA PARA LA POBLACION DE BAJOS RECURSOS,(148.45 M2 EN 8 VIVIENDAS ) FISE DIRECTO.</t>
  </si>
  <si>
    <t>Construcción de Techos Firmes (de losa) en varias viviendas de la Cabecera Municipal así como en la localidad de Atotonilco de Valparaíso, Zacatecas, en atención a las solicitudes de la ciudadanía, para la población de bajos recursos (108.72 m2 en 5 viviendas). FISE DIRECTO.</t>
  </si>
  <si>
    <t>Construcción de Pisos Firmes en varias viviendas de la Cabecera Municipal así como en varias localidades de Jiménez del Teúl, Zacatecas, en atención a las solicitudes de la ciudadanía, para la población de bajos recursos (435.03 m2 en 20 viviendas). FISE DIRECTO.</t>
  </si>
  <si>
    <t>Rehabilitación en Muros (aplanado en ladrillo o block y aplanado en adobe) en viviendas de varias localidades del municipio de Pánuco, Zacatecas, en atención a las solicitudes de la ciudadanía, para la población de bajos recursos (833.69 m2 en 26 viviendas). FISE DIRECTO.</t>
  </si>
  <si>
    <t>37 - Pánuco</t>
  </si>
  <si>
    <t>CONSTRUCCIÓN DE TECHOS FIRMES (de losa) EN VARIAS VIVIENDAS DE LA CABECERA MUNICIPAL DE MAZAPIL, ZACATECAS EN ATENCION A SOLICITUDES DE LA CIUDADANIA PARA LA POBLACION DE ESCASOS RECURSOS,(185.89 m2 en 8 viviendas) FISE DIRECTO.</t>
  </si>
  <si>
    <t>1 - Mazapil</t>
  </si>
  <si>
    <t>Construcción de Techos Firmes (de losa) en viviendas de la Cabecera Municipal así como en las localidades El Cardenche y Colonia González Ortega de Sombrerete, Zacatecas, en atención a las solicitudes de la ciudadanía, para la población de bajos recursos (173.54 m2 en 6 viviendas). FISE DIRECTO.</t>
  </si>
  <si>
    <t>Construcción de Techos Firmes (de losa) en viviendas de varias localidades y cabecera municipal de Jalpa, Zacatecas, en atención a las solicitudes de la ciudadanía, para la población de bajos recursos ( 29 m2 en 2 viviendas). FISE DIRECTO.</t>
  </si>
  <si>
    <t>Construcción de Techos Firmes (de losa) en varias viviendas de la Cabecera Municipal de Zacatecas, Zacatecas, en atención a las solicitudes de la ciudadanía, para la población de bajos recursos (418.55 m2 en 20 viviendas). FISE DIRECTO.</t>
  </si>
  <si>
    <t>Construcción de Pisos Firmes en varias viviendas de La Cuadrilla y de la cabecera municipal de Pinos, Zacatecas, en atención a las solicitudes de la ciudadanía, para la población de bajos recursos ( 382.90 m2 en 18 viviendas). FISE DIRECTO.</t>
  </si>
  <si>
    <t>Construcción de Pisos Firmes en varias viviendas de la cabecera municipal de Villa González Ortega, Zacatecas, en atención a las solicitudes de la ciudadanía, para la población de bajos recursos (249.93 m2 en 7 viviendas). FISE DIRECTO.</t>
  </si>
  <si>
    <t>Rehabilitación en Muros (aplanado en ladrillo o block y aplanado en adobe) en varias viviendas de la Cabecera Municipal así como en varias localidades de El Plateado de Joaquín Amaro, Zacatecas, en atención a las solicitudes de la ciudadanía, para la población de bajos recursos (459 m2 en 14 viviendas). FISE DIRECTO.</t>
  </si>
  <si>
    <t>15 - El Plateado de Joaquín Amaro</t>
  </si>
  <si>
    <t>Construcción de Techos Firmes (de losa) en varias viviendas de la Cabecera Municipal de Jerez, Zacatecas, en atención a las solicitudes de la ciudadanía, para la población de bajos recursos (250.33 m2 en 13 viviendas). FISE DIRECTO.</t>
  </si>
  <si>
    <t>Rehabilitación en Muros (aplanado en ladrillo o block y aplanado en adobe) en viviendas de Santa Teresa y de la cabecera municipal de Pinos, Zacatecas, en atención a las solicitudes de la ciudadanía, para la población de bajos recursos (1290.63 m2 en 45 viviendas). FISE DIRECTO.</t>
  </si>
  <si>
    <t>Construcción de Techos Firmes (de losa) en viviendas de la cabecera municipal, así como en varias localidades de Río Grande, Zacatecas, en atención a las solicitudes de la ciudadanía, para la población de bajos recursos (254.75 m2 en 11 viviendas). FISE DIRECTO.</t>
  </si>
  <si>
    <t>Construcción de Techos Firmes (de losa) en varias viviendas de la cabecera municipal de Pinos, Zacatecas, en atención a las solicitudes de la ciudadanía, para la población de bajos recursos (254.62 m2 en 10 viviendas). FISE DIRECTO.</t>
  </si>
  <si>
    <t xml:space="preserve">1 - Pinos  </t>
  </si>
  <si>
    <t>Construcción de Techos Firmes (de losa) en varias viviendas de la Cabecera Municipal de Loreto, Zacatecas, en atención a las solicitudes de la ciudadanía, para la población de bajos recursos (213 m2 en 11 viviendas). FISE DIRECTO.</t>
  </si>
  <si>
    <t xml:space="preserve">1 - Loreto </t>
  </si>
  <si>
    <t>Rehabilitación en Muros (aplanado en ladrillo o block y aplanado en adobe) en varias viviendas de la cabecera municipal de Villa González Ortega, Zacatecas, en atención a las solicitudes de la ciudadanía, para la población de bajos recursos (1066.35 m2 en 36 viviendas). FISE DIRECTO.</t>
  </si>
  <si>
    <t>Rehabilitación en Muros (aplanado en ladrillo o block y aplanado en adobe) en varias localidades y Cabecera Municipal de Jerez, Zacatecas, en atención a las solicitudes de la ciudadanía, para la población de bajos recursos ( 2676.21 m2 en 73 viviendas). FISE DIRECTO.</t>
  </si>
  <si>
    <t>Rehabilitación en Muros (aplanado en ladrillo o block y aplanado en adobe) en viviendas de la Cabecera Municipal así como en varias localidades de Rio Grande, Zacatecas, en atención a las solicitudes de la ciudadanía, para la población de bajos recursos (1,753.64 m2 en 58 viviendas). FISE DIRECTO.</t>
  </si>
  <si>
    <t>Rehabilitación en Muros (aplanado en ladrillo o block y aplanado en adobe) en viviendas de la Cabecera Municipal asi como en varias localidades de Loreto, Zacatecas, en atención a las solicitudes de la ciudadanía, para la población de bajos recursos (1,853.00 m2 en 49 viviendas). FISE DIRECTO.</t>
  </si>
  <si>
    <t>Rehabilitación en Muros (aplanado en ladrillo o block) en viviendas de la Cabecera Municipal así como en varias localidades de Guadalupe, Zacatecas, en atención a las solicitudes de la ciudadanía, para la población de bajos recursos (2,531 m2 en 87 viviendas). FISE DIRECTO.</t>
  </si>
  <si>
    <t>17 - Guadalupe</t>
  </si>
  <si>
    <t>Rehabilitación en Muros (aplanado en adobe) en viviendas de varias localidades en el municipio de Fresnillo, Zacatecas, en atención a las solicitudes de la ciudadanía, para la población de bajos recursos ( 2695.82 m2 en 59 viviendas). FISE DIRECTO.</t>
  </si>
  <si>
    <t>Construcción de Techos Firmes (de losa) en varias viviendas de la localidad El Saucito en Pánfilo Natera, Zacatecas, en atención a las solicitudes de la ciudadanía, para la población de bajos recursos (132.60 m2 en 5 viviendas). FISE DIRECTO.</t>
  </si>
  <si>
    <t xml:space="preserve">25 - El Saucito (El Horno)  </t>
  </si>
  <si>
    <t>Construcción de Techos Firmes (de losa) en varias viviendas de la cabecera municipal de Fresnillo, Zacatecas, en atención a las solicitudes de la ciudadanía, para la población de bajos recursos (719.88 m2 en 39 viviendas). FISE DIRECTO.</t>
  </si>
  <si>
    <t>Construcción de Cuartos para Baño en viviendas de varias localidades y la cabecera municipal de Ojocaliente, Zacatecas, en atención a las solicitudes de la ciudadanía, para la población de bajos recursos (5 cuartos para baño en 5 viviendas). FISE DIRECTO.</t>
  </si>
  <si>
    <t>Construcción de Cuartos para Baño en varias viviendas de la cabecera municipal de Cañitas de Felipe Pescador, Zacatecas, en atención a las solicitudes de la ciudadanía, para la población de bajos recursos (3 cuartos para baño en 3 viviendas). FISE DIRECTO.</t>
  </si>
  <si>
    <t>Sanitario</t>
  </si>
  <si>
    <t>Construcción de Cuartos para Baño en varias viviendas de la Cabecera Municipal de Melchor Ocampo, Zacatecas, en atención a las solicitudes de la ciudadanía, para la población de bajos recursos (4 cuartos para baño en 4 viviendas). FISE DIRECTO.</t>
  </si>
  <si>
    <t>27 - Melchor Ocampo</t>
  </si>
  <si>
    <t xml:space="preserve">1 - Melchor Ocampo </t>
  </si>
  <si>
    <t>Construcción de Cuartos para Baño en varias viviendas de la Cabecera Municipal de Sain Alto,Zacatecas, en atención a las solicitudes de la ciudadanía, para la población de bajos recursos (4 cuartos para baño en 4 viviendas). FISE DIRECTO.</t>
  </si>
  <si>
    <t>Construcción de Cuartos para Baño en viviendas de la cabecera municipal, así como en varias localidades de Villa de Cos, Zacatecas en atención a las solicitudes de la ciudadanía, para la población de bajos recursos (5 cuartos para baño en 5 viviendas). FISE DIRECTO.</t>
  </si>
  <si>
    <t>CONSTRUCCIÓN DE CUARTOS PARA BAÑO EN VARIAS VIVIENDAS DE LA CABECERA MUNICIPAL DE CALERA  DE VÍCTOR ROSALES, ZACATECAS, EN ATENCIÓN A SOLICITUDES DE LA CIUDADANÍA PARA LA POBLACIÓN DE BAJOS RECURSOS,( 5 cuartos para baño en 5 viviendas) FISE DIRECTO.</t>
  </si>
  <si>
    <t>Construcción de Cuartos para Baño en varias viviendas de la Cabecera Municipal de Monte Escobedo, Zacatecas, en atención a las solicitudes de la ciudadanía, para la población de bajos recursos (3 cuartos para baño en 3 viviendas). FISE DIRECTO.</t>
  </si>
  <si>
    <t>31 - Monte Escobedo</t>
  </si>
  <si>
    <t xml:space="preserve">1 - Monte Escobedo </t>
  </si>
  <si>
    <t>Construcción de Cuartos para Baño en varias viviendas de la localidad San Dionisio y la cabecera municipal de Villa González Ortega, Zacatecas, en atención a las solicitudes de la ciudadanía, para la población de bajos recursos (5 cuartos para baño en 5 viviendas). FISE DIRECTO.</t>
  </si>
  <si>
    <t>Construcción de Cuartos para Baño en varias viviendas de la Cabecera municipal asi como varias localidades de Tlaltenango, Zacatecas, en atención a las solicitudes de la ciudadanía, para la población de bajos recursos (5 cuartos para baño en 5 viviendas). FISE DIRECTO.</t>
  </si>
  <si>
    <t>Construcción de Cuartos para Baño en varias viviendas de la Cabecera Municipal de Valparaíso, Zacatecas, en atención a las solicitudes de la ciudadanía, para la población de bajos recursos (4 cuartos para baño en 4 viviendas). FISE DIRECTO.</t>
  </si>
  <si>
    <t xml:space="preserve">1 - Valparaíso </t>
  </si>
  <si>
    <t>Construcción de Cuartos para Baño en varias viviendas de la cabecera municipal de Jiménez del Teúl, Zacatecas, en atención a las solicitudes de la ciudadanía, para la población de bajos recursos (3 cuartos para baño en 3 viviendas). FISE DIRECTO.</t>
  </si>
  <si>
    <t xml:space="preserve">1 - Jiménez del Teul   </t>
  </si>
  <si>
    <t>Construcción de Cuartos para Baño en varias viviendas de la Cabecera Municipal de Mazapil, Zacatecas, en atención a las solicitudes de la ciudadanía, para la población de bajos recursos (5 cuartos para baño en 5 viviendas). FISE DIRECTO.</t>
  </si>
  <si>
    <t>Construcción de Cuartos para Baño en viviendas de la Cabecera Municipal así como en las localidades Charco Blanco y Colonia González Ortega de Sombrerete, Zacatecas, en atención a las solicitudes de la ciudadanía, para la población de bajos recursos (3 cuartos para baño en 3 viviendas). FISE DIRECTO.</t>
  </si>
  <si>
    <t>Construcción de Cuartos para Baño en viviendas de varias localidades y cabecera municipal de Jalpa, Zacatecas, en atención a las solicitudes de la ciudadanía, para la población de bajos recursos (4 cuartos para baño en 4 viviendas). FISE DIRECTO.</t>
  </si>
  <si>
    <t>Construcción de Cuartos para Baño en varias viviendas de la Cabecera Municipal así como en la localidad Francisco I. Madero de Zacatecas, Zacatecas, en atención a las solicitudes de la ciudadanía, para la población de bajos recursos (9 cuartos para baño en 9 viviendas). FISE DIRECTO.</t>
  </si>
  <si>
    <t>Construcción de Cuartos para Baño en varias viviendas de la cabecera municipal de Pinos, Zacatecas, en atención a las solicitudes de la ciudadanía, para la población de bajos recursos (5 cuartos para baño en 5 viviendas). FISE DIRECTO.</t>
  </si>
  <si>
    <t>Construcción de Cuartos Dormitorio en varias viviendas de la localidad Estancia de Ánimas y de la cabecera municipal de Villa González Ortega, Zacatecas, en atención a las solicitudes de la ciudadanía, para la población de bajos recursos (11 cuartos adicionales en 11 viviendas). FISE DIRECTO.</t>
  </si>
  <si>
    <t>Construcción de Cuartos para Baño en varias viviendas de la Cabecera Municipal en Jerez, Zacatecas, en atención a las solicitudes de la ciudadanía, para la población de bajos recursos (8 cuartos para baño en 8 viviendas). FISE DIRECTO.</t>
  </si>
  <si>
    <t>Construcción de Cuartos para Baño en varias viviendas de la Cabecera Municipal asi como en varias localidades de Rio Grande , Zacatecas, en atención a las solicitudes de la ciudadanía, para la población de bajos recursos (8 cuartos para baño en 8 viviendas). FISE DIRECTO.</t>
  </si>
  <si>
    <t>Construcción de Cuartos para Baño en varias viviendas de la localidad de Malpaso en el municipio de Villanueva, Zacatecas, en atención a las solicitudes de la ciudadanía, para la población de bajos recursos (5 cuartos para baño en 5 viviendas). FISE DIRECTO.</t>
  </si>
  <si>
    <t>42 - Malpaso</t>
  </si>
  <si>
    <t>Construcción de Cuartos para Baño en viviendas de la Cabecera Municipal así como en la localidad Colonia Hidalgo (El Tecolote) de Loreto, Zacatecas, en atención a las solicitudes de la ciudadanía, para la población de bajos recursos (5 cuartos para baño en 5 viviendas). FISE DIRECTO.</t>
  </si>
  <si>
    <t>Construcción de Cuarto para Baño en una vivienda de la localidad Alfonso Medina en el municipio Gral. Francisco R. Murguía, Zacatecas, en atención a las solicitudes de la ciudadanía, para la población de bajos recursos (1 cuarto para baño en 1 vivienda). FISE DIRECTO.</t>
  </si>
  <si>
    <t xml:space="preserve">3 - Alfonso Medina </t>
  </si>
  <si>
    <t>Construcción de Cuartos para Baño en viviendas de la Cabecera Municipal así como en varias localidades de Guadalupe, Zacatecas, en atención a las solicitudes de la ciudadanía, para la población de bajos recursos (10 cuartos para baño en 10 viviendas). FISE DIRECTO.</t>
  </si>
  <si>
    <t>Rehabilitación en Muros (aplanado en ladrillo o block y aplanado en adobe) en varias viviendas de la Cabecera Municipal de Cuauhtémoc, Zacatecas, en atención a las solicitudes de la ciudadanía, para la población de bajos recursos (2,207.72 m2 en 66 viviendas). FISE DIRECTO.</t>
  </si>
  <si>
    <t>8 - Cuauhtémoc</t>
  </si>
  <si>
    <t xml:space="preserve">1 - San Pedro Piedra Gorda </t>
  </si>
  <si>
    <t>Construcción de Pisos Firmes en viviendas de varias localidades del municipio de Gral. Francisco R. Murguía,, Zacatecas, en atención a las solicitudes de la ciudadanía, para la población de bajos recursos (383.03 m2 en 17 viviendas). FISE DIRECTO.</t>
  </si>
  <si>
    <t>Construcción de Pisos Firmes en varias viviendas de las localidades El Lampotal  y Sauceda de la Borda del municipio de Vetagrande, Zacatecas, en atención a las solicitudes de la ciudadanía, para la población de bajos recursos (140.96 m2 en 8 viviendas). FISE DIRECTO.</t>
  </si>
  <si>
    <t>Construcción de Pisos Firmes en viviendas de varias localidades y cabecera municipal Ojocaliente, Zacatecas, en atención a las solicitudes de la ciudadanía, para la población de bajos recursos ( 385.49 m2 en 19 viviendas). FISE DIRECTO.</t>
  </si>
  <si>
    <t>Construcción de Pisos Firmes en viviendas de varias localidades de Noria de Ángeles, Zacatecas, en atención a las solicitudes de la ciudadanía, para la población de bajos recursos (1029.14 m2 en 56 viviendas). FISE DIRECTO.</t>
  </si>
  <si>
    <t>35 - Noria de Ángeles</t>
  </si>
  <si>
    <t>Construcción de Pisos Firmes en varias viviendas de la cabecera municipal de Cañitas de Felipe Pescador, Zacatecas, en atención a las solicitudes de la ciudadanía, para la población de bajos recursos ( 383.01 m2 en 15 viviendas). FISE DIRECTO.</t>
  </si>
  <si>
    <t>Construcción de Pisos Firmes en viviendas de varias localidades y cabecera municipal de Miguel Auza, Zacatecas, en atención a las solicitudes de la ciudadanía, para la población de bajos recursos (575.59 m2 en 28 viviendas). FISE DIRECTO.</t>
  </si>
  <si>
    <t>CONSTRUCCIÓN DE PISOS FIRMES EN LAS VIVIENDAS DE VARIAS LOCALIDADES Y  CABECERA  MUNICIPAL EN EL MUNICIPIO  DE TEPECHITLAN, ZACATECAS,  EN ATENCIÓN A LAS SOLICITUDES DE LA CIUDADANIA PARA LA POBLACIÓN DE BAJOS RECURSOS, (351.20 m2 EN 22 VIVIENDAS) FISE DIRECTO</t>
  </si>
  <si>
    <t>45 - Tepechitlán</t>
  </si>
  <si>
    <t>Construcción de Pisos Firmes en viviendas de la Cabecera Municipal así como en varias localidades de Saín Alto, Zacatecas, en atención a las solicitudes de la ciudadanía, para la población de bajos recursos (445.88 m2 en 20 viviendas). FISE DIRECTO.</t>
  </si>
  <si>
    <t>Construcción de Pisos Firmes en varias localidades del municipio de Villa de Cos, Zacatecas, en atención a las solicitudes de la ciudadanía, para la población de bajos recursos (480.04 m2 en 23 viviendas). FISE DIRECTO.</t>
  </si>
  <si>
    <t>Construcción de Pisos Firmes en viviendas de la Cabecera Municipal así como en varias localidades de Monte Escobedo, Zacatecas, en atención a las solicitudes de la ciudadanía, para la población de bajos recursos (351.67 m2 en 12 viviendas). FISE DIRECTO.</t>
  </si>
  <si>
    <t>Construcción de Pisos Firmes en varias viviendas de la Cabecera Municipal así como en varias localidades de Tlaltenango, Zacatecas, en atención a las solicitudes de la ciudadanía, para la población de bajos recursos (402.97 m2 en 21  viviendas). FISE DIRECTO.</t>
  </si>
  <si>
    <t>Construcción de Pisos Firmes en varias viviendas de la Cabecera Municipal así como de la localidad de Atotonilco de Valparaíso, Zacatecas, en atención a las solicitudes de la ciudadanía, para la población de bajos recursos (130.46 m2 en 5 viviendas). FISE DIRECTO.</t>
  </si>
  <si>
    <t>Construcción de Techos Firmes (de losa) en varias viviendas de la Cabecera Municipal de Jiménez del Teul, Zacatecas, en atención a las solicitudes de la ciudadanía, para la población de bajos recursos (203.27 m2 en 9 viviendas). FISE DIRECTO.</t>
  </si>
  <si>
    <t>Construcción de Pisos Firmes en varias viviendas de las localidades Laguna Seca y San Antonio del Ciprés del municipio de Pánuco, Zacatecas, en atención a las solicitudes de la ciudadanía, para la población de bajos recursos (127.25 m2 en 7 viviendas). FISE DIRECTO.</t>
  </si>
  <si>
    <t>CONSTRUCCIÓN DE PISOS FIRMES EN VIVIENDAS DE VARIAS LOCALIDADES  DEL MUNICIPIO DE MAZAPIL,  ZACATECAS, EN ATENCIÓN A LAS SOLICITUDES DE LA CIUDADANIA PARA LA POBLACIÓN DE ESCASOS RECURSOS, (434.46 m2 en 22 viviendas)FISE DIRECTO.</t>
  </si>
  <si>
    <t>Construcción de Pisos Firmes en viviendas de la Cabecera Municipal así como en las localidades Ignacio Zaragoza y Colonia González Ortega de Sombrerete, Zacatecas, en atención a las solicitudes de la ciudadanía, para la población de bajos recursos (175.77 m2 en 10 viviendas). FISE DIRECTO.</t>
  </si>
  <si>
    <t>Rehabilitación en Muros (aplanado en ladrillo o block y aplanado en adobe) en viviendas de varias localidades de Jalpa, Zacatecas, en atención a las solicitudes de la ciudadanía, para la población de bajos recursos (766.00 m2 en 23 viviendas). FISE DIRECTO.</t>
  </si>
  <si>
    <t>Construcción de Pisos Firmes en varias viviendas de la localidad de Palo Alto y Antonio R. Vela en el municipio de El Plateado de Joaquín Amaro, Zacatecas, en atención a las solicitudes de la ciudadanía, para la población de bajos recursos (211 m2 en 11 viviendas). FISE DIRECTO.</t>
  </si>
  <si>
    <t>Construcción de Pisos Firmes en varias viviendas de la Cabecera Municipal así como de la localidad de Los Nogales en el municipio de Jerez, Zacatecas, en atención a las solicitudes de la ciudadanía, para la población de bajos recursos (133.43 m2 en 6 viviendas). FISE DIRECTO.</t>
  </si>
  <si>
    <t>Construcción de Pisos Firmes en viviendas de la Cabecera Municipal así como en varias localidades de Rio Grande, Zacatecas, en atención a las solicitudes de la ciudadanía, para la población de bajos recursos (555.39 m2 en 29 viviendas). FISE DIRECTO.</t>
  </si>
  <si>
    <t>Construcción de Pisos Firmes en viviendas de varias localidades de Pánfilo Natera, Zacatecas, en atención a las solicitudes de la ciudadanía, para la población de bajos recursos (478.79 m2 en 23 viviendas). FISE DIRECTO.</t>
  </si>
  <si>
    <t>Construcción de Pisos Firmes en viviendas de la Cabecera Municipal así como en varias localidades de Loreto, Zacatecas, en atención a las solicitudes de la ciudadanía, para la población de bajos recursos (183 m2 en 12 viviendas). FISE DIRECTO.</t>
  </si>
  <si>
    <t>Construcción de Pisos Firmes en viviendas de la Cabecera Municipal así como en varias localidades de Guadalupe, Zacatecas, en atención a las solicitudes de la ciudadanía, para la población de bajos recursos (492 m2 en 18 viviendas). FISE DIRECTO.</t>
  </si>
  <si>
    <t>Construcción de Pisos Firmes en viviendas de varias localidades y cabecera municipal de Fresnillo, Zacatecas, en atención a las solicitudes de la ciudadanía, para la población de bajos recursos (579.55 m2 en 23 viviendas). FISE DIRECTO.</t>
  </si>
  <si>
    <t>Construcción de Techos Firmes en viviendas de la Cabecera Municipal así como en varias localidades de Guadalupe, Zacatecas, en atención a las solicitudes de la ciudadanía, para la población de bajos recursos (456.03 m2 en 17 viviendas). FISE DIRECTO.</t>
  </si>
  <si>
    <t>Construcción de Cuartos Dormitorio en viviendas de la Cabecera Municipal así como en varias localidades de Tlaltenango de Sánchez Román, Zacatecas, en atención a las solicitudes de la ciudadanía, para la población de bajos recursos (9 cuartos dormitorio en 9 viviendas). FISE DIRECTO.</t>
  </si>
  <si>
    <t>Rehabilitación en Muros (aplanado en ladrillo o block y aplanado en adobe) en viviendas de la Cabecera Municipal así como en varias localidades de Concepción del Oro, Zacatecas, en atención a las solicitudes de la ciudadanía, para la población de bajos recursos (897.30 m2 en 32 viviendas). FISE DIRECTO.</t>
  </si>
  <si>
    <t>7 - Concepción del Oro</t>
  </si>
  <si>
    <t>Construcción de Techos Firmes en varias viviendas de la Cabecera Municipal de Monte Escobedo, Zacatecas, en atención a las solicitudes de la ciudadanía, para la población de bajos recursos (120.30 m2 en 5 viviendas). FISE DIRECTO.</t>
  </si>
  <si>
    <t>Rehabilitación en Muros (aplanado en ladrillo o block y aplanado en adobe) en viviendas de la Cabecera Municipal así como en varias localidades de Monte Escobedo, Zacatecas, en atención a las solicitudes de la ciudadanía, para la población de bajos recursos (1,556.97 m2 en 42 viviendas). FISE DIRECTO.</t>
  </si>
  <si>
    <t>Construcción de Cuartos Dormitorio en viviendas de la Cabecera Municipal así como en varias localidades de Guadalupe, Zacatecas, en atención a las solicitudes de la ciudadanía, para la población de bajos recursos (20 cuartos adicionales en 20 viviendas). FISE DIRECTO.</t>
  </si>
  <si>
    <t>Construcción de Techos Firmes en varias viviendas de la Cabecera Municipal de Concepción del Oro, Zacatecas, en atención a las solicitudes de la ciudadanía, para la población de bajos recursos (246.33 m2 en 10 viviendas). FISE DIRECTO.</t>
  </si>
  <si>
    <t xml:space="preserve">1 - Concepción del Oro </t>
  </si>
  <si>
    <t>Construcción de Pisos Firmes en viviendas de la Cabecera Municipal así como en varias localidades de Concepción del Oro, Zacatecas, en atención a las solicitudes de la ciudadanía, para la población de bajos recursos (434.92 m2 en 20 viviendas). FISE DIRECTO.</t>
  </si>
  <si>
    <t>Rehabilitación en Muros (aplanado en ladrillo o block y aplanado en adobe) en viviendas de la Cabecera Municipal así como en varias localidades de Momax, Zacatecas, en atención a las solicitudes de la ciudadanía, para la población de bajos recursos (893.70 m2 en 30 viviendas). FISE DIRECTO.</t>
  </si>
  <si>
    <t>30 - Momax</t>
  </si>
  <si>
    <t>Construcción de Techos Firmes (de losa) en varias viviendas de la Cabecera Municipal de El Plateado de Joaquín Amaro, Zacatecas, en atención a las solicitudes de la ciudadanía, para la población de bajos recursos (99 m2 en 5 viviendas). FISE DIRECTO.</t>
  </si>
  <si>
    <t xml:space="preserve">1 - El Plateado de Joaquín Amaro   </t>
  </si>
  <si>
    <t>Rehabilitación en Muros (aplanado en ladrillo o block y aplanado en adobe) en viviendas de la Cabecera Municipal así como en varias localidades de Villanueva, Zacatecas, en atención a las solicitudes de la ciudadanía, para la población de bajos recursos (1,515.33 m2 en 48 viviendas). FISE DIRECTO.</t>
  </si>
  <si>
    <t>Construcción de Techos Firmes (de losa) en varias viviendas de la Cabecera Municipal así como en la localidad de Malpaso del municipio de Villanueva, Zacatecas, en atención a las solicitudes de la ciudadanía, para la población de bajos recursos (277.34 m2 en 10 viviendas). FISE DIRECTO.</t>
  </si>
  <si>
    <t>Rehabilitación en Muros (aplanado en ladrillo o block) en viviendas de la Cabecera Municipal así como en la localidad de San Jerónimo del municipio de Melchor Ocampo, Zacatecas, en atención a las solicitudes de la ciudadanía, para la población de bajos recursos (331.80 m2 en 10 viviendas). FISE DIRECTO.</t>
  </si>
  <si>
    <t>Construcción de Pisos Firmes en varias viviendas de la localidad de San Jerónimo y Presa de Ángeles en el municipio de Melchor Ocampo, Zacatecas, en atención a las solicitudes de la ciudadanía, para la población de bajos recursos (105.04 m2 en 5 viviendas). FISE DIRECTO.</t>
  </si>
  <si>
    <t>Construcción de Techos Firmes en varias viviendas de la Cabecera Municipal de Melchor Ocampo, Zacatecas, en atención a las solicitudes de la ciudadanía, para la población de bajos recursos (151.27 m2 en 5 viviendas). FISE DIRECTO.</t>
  </si>
  <si>
    <t>Construcción de Cuartos Dormitorio en varias viviendas de la Cabecera Municipal de Monte Escobedo, Zacatecas, en atención a las solicitudes de la ciudadanía, para la población de bajos recursos (10 cuartos adicionales en 10 viviendas). FISE DIRECTO.</t>
  </si>
  <si>
    <t>Construcción de Cuarto para Baño en una vivienda de la Cabecera Municipal de El Plateado de Joaquín Amaro, Zacatecas, en atención a las solicitudes de la ciudadanía, para la población de bajos recursos (1 cuarto para baño en 1 vivienda). FISE DIRECTO.</t>
  </si>
  <si>
    <t>Construcción de Cuartos para Baño en varias viviendas de la Cabecera Municipal de Concepción del Oro, Zacatecas, en atención a las solicitudes de la ciudadanía, para la población de bajos recursos (5 cuartos para baño en 5 viviendas). FISE DIRECTO.</t>
  </si>
  <si>
    <t>Rehabilitación en Muros (aplanado en ladrillo o block y aplanado en adobe) en viviendas de la Cabecera Municipal así como en varias localidades de Morelos, Zacatecas, en atención a las solicitudes de la ciudadanía, para la población de bajos recursos (1198 m2 en 37 viviendas). FISE DIRECTO.</t>
  </si>
  <si>
    <t>32 - Morelos</t>
  </si>
  <si>
    <t>Subcontratación de servicios con terceros para el seguimiento y verificación de obras y acciones  INDIRECTOS  FISE 2021</t>
  </si>
  <si>
    <t>Nota: La información es generada por la Dependencia Ejecutora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</si>
</sst>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mm/yy"/>
    <numFmt numFmtId="165" formatCode="#,##0_ ;\-#,##0\ "/>
  </numFmts>
  <fonts count="46" x14ac:knownFonts="1">
    <font>
      <sz val="11"/>
      <color theme="1"/>
      <name val="Calibri"/>
      <family val="2"/>
      <scheme val="minor"/>
    </font>
    <font>
      <sz val="10"/>
      <name val="Arial"/>
      <family val="2"/>
    </font>
    <font>
      <b/>
      <sz val="11"/>
      <color indexed="8"/>
      <name val="Calibri"/>
      <family val="2"/>
    </font>
    <font>
      <sz val="10"/>
      <name val="Arial"/>
      <family val="2"/>
    </font>
    <font>
      <sz val="9"/>
      <name val="Arial Narrow"/>
      <family val="2"/>
    </font>
    <font>
      <sz val="8"/>
      <name val="Arial Narrow"/>
      <family val="2"/>
    </font>
    <font>
      <b/>
      <sz val="9"/>
      <name val="Arial Narrow"/>
      <family val="2"/>
    </font>
    <font>
      <b/>
      <sz val="14"/>
      <color indexed="8"/>
      <name val="Calibri"/>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0000"/>
      <name val="Calibri"/>
      <family val="2"/>
    </font>
    <font>
      <b/>
      <sz val="11"/>
      <color rgb="FF3F3F3F"/>
      <name val="Calibri"/>
      <family val="2"/>
      <scheme val="minor"/>
    </font>
    <font>
      <sz val="11"/>
      <color rgb="FFFF0000"/>
      <name val="Calibri"/>
      <family val="2"/>
      <scheme val="minor"/>
    </font>
    <font>
      <i/>
      <sz val="11"/>
      <color rgb="FF7F7F7F"/>
      <name val="Calibri"/>
      <family val="2"/>
      <scheme val="minor"/>
    </font>
    <font>
      <sz val="18"/>
      <color theme="3"/>
      <name val="Cambria"/>
      <family val="2"/>
      <scheme val="major"/>
    </font>
    <font>
      <b/>
      <sz val="13"/>
      <color theme="3"/>
      <name val="Calibri"/>
      <family val="2"/>
      <scheme val="minor"/>
    </font>
    <font>
      <b/>
      <sz val="11"/>
      <color theme="1"/>
      <name val="Calibri"/>
      <family val="2"/>
      <scheme val="minor"/>
    </font>
    <font>
      <sz val="9"/>
      <color theme="1"/>
      <name val="Calibri"/>
      <family val="2"/>
      <scheme val="minor"/>
    </font>
    <font>
      <sz val="9"/>
      <name val="Calibri"/>
      <family val="2"/>
      <scheme val="minor"/>
    </font>
    <font>
      <sz val="11"/>
      <color rgb="FF000000"/>
      <name val="Calibri"/>
      <family val="2"/>
      <scheme val="minor"/>
    </font>
    <font>
      <b/>
      <sz val="10"/>
      <color theme="0"/>
      <name val="Calibri"/>
      <family val="2"/>
      <scheme val="minor"/>
    </font>
    <font>
      <b/>
      <sz val="14"/>
      <color theme="1"/>
      <name val="Calibri"/>
      <family val="2"/>
      <scheme val="minor"/>
    </font>
    <font>
      <sz val="11"/>
      <color theme="1"/>
      <name val="Calibri"/>
      <family val="2"/>
      <charset val="1"/>
      <scheme val="minor"/>
    </font>
    <font>
      <sz val="10"/>
      <color rgb="FF000000"/>
      <name val="Arial"/>
      <family val="2"/>
    </font>
    <font>
      <sz val="11"/>
      <color theme="1"/>
      <name val="Montserrat"/>
    </font>
    <font>
      <b/>
      <sz val="7"/>
      <color theme="0" tint="-4.9989318521683403E-2"/>
      <name val="Montserrat"/>
    </font>
    <font>
      <b/>
      <sz val="10"/>
      <color theme="0" tint="-4.9989318521683403E-2"/>
      <name val="Montserrat"/>
    </font>
    <font>
      <sz val="11"/>
      <color theme="0"/>
      <name val="Montserrat"/>
    </font>
    <font>
      <b/>
      <sz val="14"/>
      <color theme="0"/>
      <name val="Montserrat"/>
    </font>
    <font>
      <b/>
      <sz val="11"/>
      <color theme="0"/>
      <name val="Montserrat"/>
    </font>
    <font>
      <b/>
      <sz val="9"/>
      <color theme="0"/>
      <name val="Montserrat"/>
    </font>
    <font>
      <b/>
      <sz val="10"/>
      <color theme="1"/>
      <name val="Montserrat"/>
    </font>
    <font>
      <sz val="9"/>
      <color theme="1"/>
      <name val="Montserrat"/>
    </font>
    <font>
      <b/>
      <sz val="9"/>
      <color theme="1"/>
      <name val="Montserrat"/>
    </font>
    <font>
      <sz val="8"/>
      <color theme="1"/>
      <name val="Montserrat"/>
    </font>
    <font>
      <b/>
      <sz val="6"/>
      <color theme="1"/>
      <name val="Montserrat Light"/>
    </font>
    <font>
      <b/>
      <sz val="8"/>
      <color theme="1"/>
      <name val="Montserrat"/>
    </font>
  </fonts>
  <fills count="4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6" tint="-0.24994659260841701"/>
        <bgColor indexed="64"/>
      </patternFill>
    </fill>
    <fill>
      <patternFill patternType="solid">
        <fgColor theme="0"/>
        <bgColor indexed="64"/>
      </patternFill>
    </fill>
    <fill>
      <patternFill patternType="solid">
        <fgColor theme="0" tint="-0.34998626667073579"/>
        <bgColor indexed="64"/>
      </patternFill>
    </fill>
    <fill>
      <patternFill patternType="solid">
        <fgColor rgb="FFFF0000"/>
        <bgColor indexed="64"/>
      </patternFill>
    </fill>
    <fill>
      <patternFill patternType="solid">
        <fgColor rgb="FF00B050"/>
        <bgColor indexed="64"/>
      </patternFill>
    </fill>
    <fill>
      <gradientFill degree="90">
        <stop position="0">
          <color rgb="FFFF0000"/>
        </stop>
        <stop position="1">
          <color rgb="FFC00000"/>
        </stop>
      </gradientFill>
    </fill>
    <fill>
      <patternFill patternType="solid">
        <fgColor rgb="FF00823B"/>
        <bgColor indexed="64"/>
      </patternFill>
    </fill>
    <fill>
      <patternFill patternType="solid">
        <fgColor rgb="FFA2353B"/>
        <bgColor indexed="64"/>
      </patternFill>
    </fill>
    <fill>
      <patternFill patternType="solid">
        <fgColor rgb="FF7F1218"/>
        <bgColor indexed="64"/>
      </patternFill>
    </fill>
    <fill>
      <patternFill patternType="solid">
        <fgColor rgb="FFB04542"/>
        <bgColor indexed="64"/>
      </patternFill>
    </fill>
    <fill>
      <patternFill patternType="solid">
        <fgColor rgb="FFD17674"/>
        <bgColor indexed="64"/>
      </patternFill>
    </fill>
    <fill>
      <patternFill patternType="solid">
        <fgColor rgb="FFECB1B5"/>
        <bgColor indexed="64"/>
      </patternFill>
    </fill>
    <fill>
      <patternFill patternType="solid">
        <fgColor theme="0" tint="-0.14999847407452621"/>
        <bgColor indexed="64"/>
      </patternFill>
    </fill>
    <fill>
      <gradientFill degree="90">
        <stop position="0">
          <color rgb="FFA2353B"/>
        </stop>
        <stop position="1">
          <color rgb="FF6C050D"/>
        </stop>
      </gradientFill>
    </fill>
    <fill>
      <patternFill patternType="solid">
        <fgColor theme="0" tint="-0.49998474074526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theme="0"/>
      </left>
      <right/>
      <top/>
      <bottom/>
      <diagonal/>
    </border>
    <border>
      <left/>
      <right/>
      <top style="medium">
        <color rgb="FF800000"/>
      </top>
      <bottom style="medium">
        <color rgb="FF800000"/>
      </bottom>
      <diagonal/>
    </border>
    <border>
      <left style="thin">
        <color theme="0"/>
      </left>
      <right/>
      <top style="medium">
        <color rgb="FF800000"/>
      </top>
      <bottom style="medium">
        <color rgb="FF800000"/>
      </bottom>
      <diagonal/>
    </border>
    <border>
      <left style="thin">
        <color theme="0"/>
      </left>
      <right style="thin">
        <color theme="0"/>
      </right>
      <top style="medium">
        <color rgb="FF800000"/>
      </top>
      <bottom style="medium">
        <color rgb="FF800000"/>
      </bottom>
      <diagonal/>
    </border>
    <border>
      <left style="thin">
        <color theme="0"/>
      </left>
      <right style="thin">
        <color theme="0"/>
      </right>
      <top style="thin">
        <color theme="0"/>
      </top>
      <bottom style="medium">
        <color rgb="FF800000"/>
      </bottom>
      <diagonal/>
    </border>
    <border>
      <left style="thin">
        <color theme="0"/>
      </left>
      <right style="mediumDashed">
        <color theme="0"/>
      </right>
      <top style="thin">
        <color theme="0"/>
      </top>
      <bottom style="medium">
        <color rgb="FF800000"/>
      </bottom>
      <diagonal/>
    </border>
    <border>
      <left style="mediumDashed">
        <color theme="0"/>
      </left>
      <right style="mediumDashed">
        <color theme="0"/>
      </right>
      <top style="thin">
        <color theme="0"/>
      </top>
      <bottom style="medium">
        <color rgb="FF800000"/>
      </bottom>
      <diagonal/>
    </border>
    <border>
      <left style="mediumDashed">
        <color theme="0"/>
      </left>
      <right/>
      <top style="thin">
        <color theme="0"/>
      </top>
      <bottom style="medium">
        <color rgb="FF800000"/>
      </bottom>
      <diagonal/>
    </border>
    <border>
      <left style="thin">
        <color theme="0"/>
      </left>
      <right style="mediumDashed">
        <color theme="0"/>
      </right>
      <top style="medium">
        <color rgb="FF800000"/>
      </top>
      <bottom style="medium">
        <color rgb="FF800000"/>
      </bottom>
      <diagonal/>
    </border>
    <border>
      <left style="mediumDashed">
        <color theme="0"/>
      </left>
      <right/>
      <top style="medium">
        <color rgb="FF800000"/>
      </top>
      <bottom style="medium">
        <color rgb="FF800000"/>
      </bottom>
      <diagonal/>
    </border>
    <border>
      <left style="thin">
        <color indexed="64"/>
      </left>
      <right style="thin">
        <color indexed="64"/>
      </right>
      <top style="thin">
        <color theme="0"/>
      </top>
      <bottom style="thin">
        <color theme="0"/>
      </bottom>
      <diagonal/>
    </border>
    <border>
      <left style="thin">
        <color indexed="64"/>
      </left>
      <right/>
      <top style="thin">
        <color theme="0"/>
      </top>
      <bottom style="thin">
        <color theme="0"/>
      </bottom>
      <diagonal/>
    </border>
    <border>
      <left/>
      <right style="thin">
        <color indexed="64"/>
      </right>
      <top style="thin">
        <color theme="0"/>
      </top>
      <bottom style="thin">
        <color theme="0"/>
      </bottom>
      <diagonal/>
    </border>
    <border>
      <left/>
      <right/>
      <top style="thin">
        <color theme="0"/>
      </top>
      <bottom style="thin">
        <color theme="0"/>
      </bottom>
      <diagonal/>
    </border>
    <border>
      <left style="thin">
        <color theme="0"/>
      </left>
      <right style="thin">
        <color indexed="64"/>
      </right>
      <top style="thin">
        <color theme="0"/>
      </top>
      <bottom/>
      <diagonal/>
    </border>
    <border>
      <left style="thin">
        <color theme="0"/>
      </left>
      <right style="thin">
        <color indexed="64"/>
      </right>
      <top/>
      <bottom style="thin">
        <color theme="0"/>
      </bottom>
      <diagonal/>
    </border>
  </borders>
  <cellStyleXfs count="11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1" fillId="21" borderId="4" applyNumberFormat="0" applyAlignment="0" applyProtection="0"/>
    <xf numFmtId="0" fontId="12" fillId="22" borderId="5" applyNumberFormat="0" applyAlignment="0" applyProtection="0"/>
    <xf numFmtId="0" fontId="13" fillId="0" borderId="6" applyNumberFormat="0" applyFill="0" applyAlignment="0" applyProtection="0"/>
    <xf numFmtId="0" fontId="14" fillId="0" borderId="7" applyNumberFormat="0" applyFill="0" applyAlignment="0" applyProtection="0"/>
    <xf numFmtId="0" fontId="15" fillId="0" borderId="0" applyNumberFormat="0" applyFill="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6" fillId="29" borderId="4" applyNumberFormat="0" applyAlignment="0" applyProtection="0"/>
    <xf numFmtId="0" fontId="17" fillId="30" borderId="0" applyNumberFormat="0" applyBorder="0" applyAlignment="0" applyProtection="0"/>
    <xf numFmtId="43" fontId="8"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0" fontId="18" fillId="31" borderId="0" applyNumberFormat="0" applyBorder="0" applyAlignment="0" applyProtection="0"/>
    <xf numFmtId="0" fontId="1" fillId="0" borderId="0"/>
    <xf numFmtId="0" fontId="1" fillId="0" borderId="0"/>
    <xf numFmtId="0" fontId="3" fillId="0" borderId="0"/>
    <xf numFmtId="0" fontId="1" fillId="0" borderId="0"/>
    <xf numFmtId="0" fontId="19" fillId="0" borderId="0"/>
    <xf numFmtId="0" fontId="8" fillId="32" borderId="8" applyNumberFormat="0" applyFont="0" applyAlignment="0" applyProtection="0"/>
    <xf numFmtId="9" fontId="3" fillId="0" borderId="0" applyFont="0" applyFill="0" applyBorder="0" applyAlignment="0" applyProtection="0"/>
    <xf numFmtId="9" fontId="1" fillId="0" borderId="0" applyFont="0" applyFill="0" applyBorder="0" applyAlignment="0" applyProtection="0"/>
    <xf numFmtId="0" fontId="20" fillId="21" borderId="9"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4" fillId="0" borderId="10" applyNumberFormat="0" applyFill="0" applyAlignment="0" applyProtection="0"/>
    <xf numFmtId="0" fontId="15" fillId="0" borderId="11" applyNumberFormat="0" applyFill="0" applyAlignment="0" applyProtection="0"/>
    <xf numFmtId="0" fontId="23" fillId="0" borderId="0" applyNumberFormat="0" applyFill="0" applyBorder="0" applyAlignment="0" applyProtection="0"/>
    <xf numFmtId="0" fontId="25" fillId="0" borderId="12" applyNumberFormat="0" applyFill="0" applyAlignment="0" applyProtection="0"/>
    <xf numFmtId="0" fontId="1" fillId="0" borderId="0"/>
    <xf numFmtId="44" fontId="8" fillId="0" borderId="0" applyFont="0" applyFill="0" applyBorder="0" applyAlignment="0" applyProtection="0"/>
    <xf numFmtId="0" fontId="8" fillId="0" borderId="0"/>
    <xf numFmtId="0" fontId="31" fillId="0" borderId="0"/>
    <xf numFmtId="0" fontId="8"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3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8" fillId="0" borderId="0" applyFont="0" applyFill="0" applyBorder="0" applyAlignment="0" applyProtection="0"/>
    <xf numFmtId="44" fontId="19" fillId="0" borderId="0" applyFont="0" applyFill="0" applyBorder="0" applyAlignment="0" applyProtection="0"/>
    <xf numFmtId="0" fontId="8" fillId="0" borderId="0"/>
    <xf numFmtId="43" fontId="8" fillId="0" borderId="0" applyFont="0" applyFill="0" applyBorder="0" applyAlignment="0" applyProtection="0"/>
  </cellStyleXfs>
  <cellXfs count="93">
    <xf numFmtId="0" fontId="0" fillId="0" borderId="0" xfId="0"/>
    <xf numFmtId="0" fontId="0" fillId="0" borderId="0" xfId="0" applyAlignment="1">
      <alignment vertical="center" wrapText="1"/>
    </xf>
    <xf numFmtId="44" fontId="8" fillId="0" borderId="0" xfId="80" applyFont="1" applyAlignment="1">
      <alignment vertical="center" wrapText="1"/>
    </xf>
    <xf numFmtId="43" fontId="8" fillId="0" borderId="0" xfId="33" applyFont="1" applyAlignment="1">
      <alignment vertical="center" wrapText="1"/>
    </xf>
    <xf numFmtId="0" fontId="26" fillId="33" borderId="1" xfId="0" applyFont="1" applyFill="1" applyBorder="1" applyAlignment="1">
      <alignment vertical="center" wrapText="1"/>
    </xf>
    <xf numFmtId="43" fontId="0" fillId="0" borderId="0" xfId="0" applyNumberFormat="1" applyAlignment="1">
      <alignment vertical="center" wrapText="1"/>
    </xf>
    <xf numFmtId="43" fontId="27" fillId="0" borderId="1" xfId="34" applyNumberFormat="1" applyFont="1" applyFill="1" applyBorder="1" applyAlignment="1">
      <alignment horizontal="center" vertical="center" wrapText="1"/>
    </xf>
    <xf numFmtId="49" fontId="4" fillId="0" borderId="2" xfId="0" applyNumberFormat="1" applyFont="1" applyBorder="1" applyAlignment="1" applyProtection="1">
      <alignment horizontal="center" vertical="center" wrapText="1"/>
      <protection locked="0"/>
    </xf>
    <xf numFmtId="43" fontId="4" fillId="0" borderId="2" xfId="34" applyNumberFormat="1" applyFont="1" applyBorder="1" applyAlignment="1">
      <alignment horizontal="center" vertical="center" wrapText="1"/>
    </xf>
    <xf numFmtId="0" fontId="4" fillId="0" borderId="2" xfId="0" applyFont="1" applyBorder="1" applyAlignment="1" applyProtection="1">
      <alignment horizontal="center" vertical="center" wrapText="1"/>
      <protection locked="0"/>
    </xf>
    <xf numFmtId="43" fontId="4" fillId="0" borderId="2" xfId="34" applyNumberFormat="1" applyFont="1" applyFill="1" applyBorder="1" applyAlignment="1">
      <alignment horizontal="center" vertical="center" wrapText="1"/>
    </xf>
    <xf numFmtId="43" fontId="25" fillId="0" borderId="3" xfId="0" applyNumberFormat="1" applyFont="1" applyBorder="1" applyAlignment="1">
      <alignment vertical="center" wrapText="1"/>
    </xf>
    <xf numFmtId="49" fontId="0" fillId="0" borderId="0" xfId="0" applyNumberFormat="1" applyAlignment="1">
      <alignment vertical="center" wrapText="1"/>
    </xf>
    <xf numFmtId="165" fontId="25" fillId="0" borderId="3" xfId="0" applyNumberFormat="1" applyFont="1" applyBorder="1" applyAlignment="1">
      <alignment horizontal="center" vertical="center" wrapText="1"/>
    </xf>
    <xf numFmtId="43" fontId="25" fillId="0" borderId="0" xfId="0" applyNumberFormat="1" applyFont="1" applyAlignment="1">
      <alignment vertical="center" wrapText="1"/>
    </xf>
    <xf numFmtId="43" fontId="8" fillId="0" borderId="0" xfId="33" applyFont="1"/>
    <xf numFmtId="0" fontId="28" fillId="0" borderId="0" xfId="0" applyFont="1"/>
    <xf numFmtId="43" fontId="8" fillId="0" borderId="0" xfId="33" applyFont="1" applyFill="1" applyBorder="1" applyAlignment="1">
      <alignment vertical="center" wrapText="1"/>
    </xf>
    <xf numFmtId="0" fontId="26" fillId="33" borderId="1" xfId="0" applyFont="1" applyFill="1" applyBorder="1" applyAlignment="1">
      <alignment horizontal="center" vertical="center" wrapText="1"/>
    </xf>
    <xf numFmtId="0" fontId="25" fillId="0" borderId="0" xfId="0" applyFont="1" applyAlignment="1">
      <alignment horizontal="right" vertical="center"/>
    </xf>
    <xf numFmtId="4" fontId="25" fillId="0" borderId="0" xfId="0" applyNumberFormat="1" applyFont="1" applyAlignment="1">
      <alignment horizontal="right" vertical="center"/>
    </xf>
    <xf numFmtId="44" fontId="4" fillId="0" borderId="2" xfId="34" applyNumberFormat="1" applyFont="1" applyBorder="1" applyAlignment="1">
      <alignment horizontal="center" vertical="center" wrapText="1"/>
    </xf>
    <xf numFmtId="3" fontId="4" fillId="0" borderId="2"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left" vertical="top" shrinkToFit="1"/>
      <protection locked="0"/>
    </xf>
    <xf numFmtId="0" fontId="25" fillId="0" borderId="0" xfId="0" applyFont="1" applyAlignment="1">
      <alignment vertical="center" wrapText="1"/>
    </xf>
    <xf numFmtId="44" fontId="6" fillId="0" borderId="3" xfId="34" applyNumberFormat="1" applyFont="1" applyBorder="1" applyAlignment="1">
      <alignment horizontal="center" vertical="center" wrapText="1"/>
    </xf>
    <xf numFmtId="43" fontId="6" fillId="0" borderId="3" xfId="34" applyNumberFormat="1" applyFont="1" applyBorder="1" applyAlignment="1">
      <alignment horizontal="center" vertical="center" wrapText="1"/>
    </xf>
    <xf numFmtId="3" fontId="6" fillId="0" borderId="3" xfId="34" applyNumberFormat="1" applyFont="1" applyBorder="1" applyAlignment="1">
      <alignment horizontal="center" vertical="center" wrapText="1"/>
    </xf>
    <xf numFmtId="43" fontId="25" fillId="0" borderId="0" xfId="33" applyFont="1" applyBorder="1" applyAlignment="1">
      <alignment vertical="center" wrapText="1"/>
    </xf>
    <xf numFmtId="49" fontId="5" fillId="0" borderId="2" xfId="0" applyNumberFormat="1" applyFont="1" applyBorder="1" applyAlignment="1" applyProtection="1">
      <alignment horizontal="left" vertical="top" wrapText="1"/>
      <protection locked="0"/>
    </xf>
    <xf numFmtId="0" fontId="0" fillId="0" borderId="0" xfId="0" applyAlignment="1">
      <alignment horizontal="right" vertical="center"/>
    </xf>
    <xf numFmtId="0" fontId="0" fillId="0" borderId="13" xfId="0" applyBorder="1" applyAlignment="1">
      <alignment vertical="center" wrapText="1"/>
    </xf>
    <xf numFmtId="0" fontId="0" fillId="34" borderId="0" xfId="0" applyFill="1"/>
    <xf numFmtId="0" fontId="0" fillId="35" borderId="0" xfId="0" applyFill="1"/>
    <xf numFmtId="0" fontId="25" fillId="34" borderId="0" xfId="0" applyFont="1" applyFill="1"/>
    <xf numFmtId="0" fontId="25" fillId="34" borderId="0" xfId="0" applyFont="1" applyFill="1" applyAlignment="1">
      <alignment horizontal="left"/>
    </xf>
    <xf numFmtId="0" fontId="0" fillId="36" borderId="0" xfId="0" applyFill="1"/>
    <xf numFmtId="0" fontId="25" fillId="36" borderId="0" xfId="0" applyFont="1" applyFill="1" applyAlignment="1">
      <alignment horizontal="right"/>
    </xf>
    <xf numFmtId="0" fontId="0" fillId="37" borderId="0" xfId="0" applyFill="1"/>
    <xf numFmtId="0" fontId="29" fillId="38" borderId="14" xfId="0" applyFont="1" applyFill="1" applyBorder="1" applyAlignment="1">
      <alignment horizontal="center" vertical="center" wrapText="1"/>
    </xf>
    <xf numFmtId="0" fontId="29" fillId="38" borderId="15" xfId="0" applyFont="1" applyFill="1" applyBorder="1" applyAlignment="1">
      <alignment horizontal="center" vertical="center" wrapText="1"/>
    </xf>
    <xf numFmtId="0" fontId="29" fillId="38" borderId="16" xfId="0" applyFont="1" applyFill="1" applyBorder="1" applyAlignment="1">
      <alignment horizontal="center" vertical="center" wrapText="1"/>
    </xf>
    <xf numFmtId="0" fontId="0" fillId="0" borderId="0" xfId="0" applyAlignment="1">
      <alignment vertical="center"/>
    </xf>
    <xf numFmtId="43" fontId="0" fillId="0" borderId="0" xfId="33" applyFont="1" applyAlignment="1">
      <alignment vertical="center" wrapText="1"/>
    </xf>
    <xf numFmtId="0" fontId="33" fillId="35" borderId="0" xfId="0" applyFont="1" applyFill="1"/>
    <xf numFmtId="0" fontId="33" fillId="41" borderId="0" xfId="0" applyFont="1" applyFill="1"/>
    <xf numFmtId="43" fontId="33" fillId="42" borderId="0" xfId="33" applyFont="1" applyFill="1"/>
    <xf numFmtId="43" fontId="33" fillId="43" borderId="0" xfId="33" applyFont="1" applyFill="1"/>
    <xf numFmtId="43" fontId="33" fillId="44" borderId="0" xfId="33" applyFont="1" applyFill="1"/>
    <xf numFmtId="0" fontId="33" fillId="35" borderId="0" xfId="0" applyFont="1" applyFill="1" applyAlignment="1">
      <alignment wrapText="1"/>
    </xf>
    <xf numFmtId="43" fontId="34" fillId="46" borderId="23" xfId="0" applyNumberFormat="1" applyFont="1" applyFill="1" applyBorder="1" applyAlignment="1">
      <alignment horizontal="center" vertical="center" wrapText="1"/>
    </xf>
    <xf numFmtId="0" fontId="33" fillId="40" borderId="0" xfId="0" applyFont="1" applyFill="1"/>
    <xf numFmtId="43" fontId="33" fillId="40" borderId="0" xfId="33" applyFont="1" applyFill="1"/>
    <xf numFmtId="0" fontId="36" fillId="40" borderId="0" xfId="0" applyFont="1" applyFill="1"/>
    <xf numFmtId="0" fontId="38" fillId="40" borderId="0" xfId="0" applyFont="1" applyFill="1"/>
    <xf numFmtId="0" fontId="38" fillId="40" borderId="0" xfId="0" applyFont="1" applyFill="1" applyAlignment="1">
      <alignment horizontal="left"/>
    </xf>
    <xf numFmtId="0" fontId="33" fillId="0" borderId="0" xfId="0" applyFont="1" applyAlignment="1">
      <alignment vertical="center" wrapText="1"/>
    </xf>
    <xf numFmtId="43" fontId="33" fillId="0" borderId="0" xfId="33" applyFont="1" applyAlignment="1">
      <alignment vertical="center" wrapText="1"/>
    </xf>
    <xf numFmtId="0" fontId="39" fillId="40" borderId="0" xfId="0" applyFont="1" applyFill="1"/>
    <xf numFmtId="0" fontId="41" fillId="0" borderId="0" xfId="0" applyFont="1" applyAlignment="1">
      <alignment vertical="center" wrapText="1"/>
    </xf>
    <xf numFmtId="0" fontId="42" fillId="0" borderId="0" xfId="0" applyFont="1" applyAlignment="1">
      <alignment horizontal="right" vertical="center"/>
    </xf>
    <xf numFmtId="0" fontId="43" fillId="0" borderId="0" xfId="0" applyFont="1" applyAlignment="1">
      <alignment horizontal="left" vertical="center" wrapText="1"/>
    </xf>
    <xf numFmtId="4" fontId="43" fillId="0" borderId="0" xfId="0" applyNumberFormat="1" applyFont="1" applyAlignment="1">
      <alignment horizontal="center" vertical="center" wrapText="1"/>
    </xf>
    <xf numFmtId="0" fontId="43" fillId="0" borderId="0" xfId="0" applyFont="1" applyAlignment="1">
      <alignment horizontal="center" vertical="center" wrapText="1"/>
    </xf>
    <xf numFmtId="43" fontId="40" fillId="45" borderId="0" xfId="33" applyFont="1" applyFill="1"/>
    <xf numFmtId="0" fontId="40" fillId="45" borderId="0" xfId="33" applyNumberFormat="1" applyFont="1" applyFill="1"/>
    <xf numFmtId="43" fontId="44" fillId="45" borderId="0" xfId="33" applyFont="1" applyFill="1" applyAlignment="1">
      <alignment horizontal="right"/>
    </xf>
    <xf numFmtId="0" fontId="35" fillId="47" borderId="0" xfId="0" applyFont="1" applyFill="1" applyAlignment="1">
      <alignment horizontal="right"/>
    </xf>
    <xf numFmtId="43" fontId="35" fillId="47" borderId="0" xfId="0" applyNumberFormat="1" applyFont="1" applyFill="1"/>
    <xf numFmtId="0" fontId="45" fillId="0" borderId="0" xfId="0" applyFont="1" applyAlignment="1">
      <alignment vertical="center"/>
    </xf>
    <xf numFmtId="4" fontId="0" fillId="0" borderId="0" xfId="0" applyNumberFormat="1" applyAlignment="1">
      <alignment vertical="center" wrapText="1"/>
    </xf>
    <xf numFmtId="0" fontId="0" fillId="0" borderId="1" xfId="0" applyBorder="1" applyAlignment="1">
      <alignment horizontal="center" vertical="center"/>
    </xf>
    <xf numFmtId="0" fontId="26" fillId="33" borderId="1" xfId="0" applyFont="1" applyFill="1" applyBorder="1" applyAlignment="1">
      <alignment horizontal="center" vertical="center" wrapText="1"/>
    </xf>
    <xf numFmtId="0" fontId="30" fillId="34" borderId="0" xfId="0" applyFont="1" applyFill="1" applyAlignment="1">
      <alignment horizontal="center" vertical="center" wrapText="1"/>
    </xf>
    <xf numFmtId="0" fontId="25" fillId="34" borderId="0" xfId="0" applyFont="1" applyFill="1" applyAlignment="1">
      <alignment horizontal="center"/>
    </xf>
    <xf numFmtId="0" fontId="12" fillId="39" borderId="0" xfId="0" applyFont="1" applyFill="1" applyAlignment="1">
      <alignment horizontal="center"/>
    </xf>
    <xf numFmtId="0" fontId="29" fillId="38" borderId="17" xfId="0" applyFont="1" applyFill="1" applyBorder="1" applyAlignment="1">
      <alignment horizontal="center" vertical="center" wrapText="1"/>
    </xf>
    <xf numFmtId="0" fontId="29" fillId="38" borderId="16" xfId="0" applyFont="1" applyFill="1" applyBorder="1" applyAlignment="1">
      <alignment horizontal="center" vertical="center" wrapText="1"/>
    </xf>
    <xf numFmtId="0" fontId="29" fillId="38" borderId="18" xfId="0" applyFont="1" applyFill="1" applyBorder="1" applyAlignment="1">
      <alignment horizontal="center" vertical="center" wrapText="1"/>
    </xf>
    <xf numFmtId="0" fontId="29" fillId="38" borderId="19" xfId="0" applyFont="1" applyFill="1" applyBorder="1" applyAlignment="1">
      <alignment horizontal="center" vertical="center" wrapText="1"/>
    </xf>
    <xf numFmtId="0" fontId="29" fillId="38" borderId="20" xfId="0" applyFont="1" applyFill="1" applyBorder="1" applyAlignment="1">
      <alignment horizontal="center" vertical="center" wrapText="1"/>
    </xf>
    <xf numFmtId="0" fontId="29" fillId="38" borderId="21" xfId="0" applyFont="1" applyFill="1" applyBorder="1" applyAlignment="1">
      <alignment horizontal="center" vertical="center" wrapText="1"/>
    </xf>
    <xf numFmtId="0" fontId="29" fillId="38" borderId="22" xfId="0" applyFont="1" applyFill="1" applyBorder="1" applyAlignment="1">
      <alignment horizontal="center" vertical="center" wrapText="1"/>
    </xf>
    <xf numFmtId="0" fontId="37" fillId="40" borderId="0" xfId="0" applyFont="1" applyFill="1" applyAlignment="1">
      <alignment horizontal="center" vertical="center" wrapText="1"/>
    </xf>
    <xf numFmtId="4" fontId="42" fillId="0" borderId="0" xfId="0" applyNumberFormat="1" applyFont="1" applyAlignment="1">
      <alignment horizontal="center" vertical="center"/>
    </xf>
    <xf numFmtId="0" fontId="35" fillId="47" borderId="0" xfId="0" applyFont="1" applyFill="1" applyAlignment="1">
      <alignment horizontal="center"/>
    </xf>
    <xf numFmtId="43" fontId="35" fillId="46" borderId="27" xfId="0" applyNumberFormat="1" applyFont="1" applyFill="1" applyBorder="1" applyAlignment="1">
      <alignment horizontal="center" vertical="center" wrapText="1"/>
    </xf>
    <xf numFmtId="43" fontId="35" fillId="46" borderId="28" xfId="0" applyNumberFormat="1" applyFont="1" applyFill="1" applyBorder="1" applyAlignment="1">
      <alignment horizontal="center" vertical="center" wrapText="1"/>
    </xf>
    <xf numFmtId="43" fontId="35" fillId="46" borderId="24" xfId="0" applyNumberFormat="1" applyFont="1" applyFill="1" applyBorder="1" applyAlignment="1">
      <alignment horizontal="center" vertical="center"/>
    </xf>
    <xf numFmtId="43" fontId="35" fillId="46" borderId="26" xfId="0" applyNumberFormat="1" applyFont="1" applyFill="1" applyBorder="1" applyAlignment="1">
      <alignment horizontal="center" vertical="center"/>
    </xf>
    <xf numFmtId="43" fontId="35" fillId="46" borderId="25" xfId="0" applyNumberFormat="1" applyFont="1" applyFill="1" applyBorder="1" applyAlignment="1">
      <alignment horizontal="center" vertical="center"/>
    </xf>
    <xf numFmtId="43" fontId="34" fillId="46" borderId="24" xfId="0" applyNumberFormat="1" applyFont="1" applyFill="1" applyBorder="1" applyAlignment="1">
      <alignment horizontal="center" vertical="center" wrapText="1"/>
    </xf>
    <xf numFmtId="43" fontId="34" fillId="46" borderId="25" xfId="0" applyNumberFormat="1" applyFont="1" applyFill="1" applyBorder="1" applyAlignment="1">
      <alignment horizontal="center" vertical="center" wrapText="1"/>
    </xf>
  </cellXfs>
  <cellStyles count="118">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23" builtinId="16"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Incorrecto" xfId="32" builtinId="27" customBuiltin="1"/>
    <cellStyle name="Millares" xfId="33" builtinId="3"/>
    <cellStyle name="Millares [0]_14-FORM-0212 2" xfId="34" xr:uid="{00000000-0005-0000-0000-000021000000}"/>
    <cellStyle name="Millares 10" xfId="35" xr:uid="{00000000-0005-0000-0000-000022000000}"/>
    <cellStyle name="Millares 11" xfId="36" xr:uid="{00000000-0005-0000-0000-000023000000}"/>
    <cellStyle name="Millares 12" xfId="37" xr:uid="{00000000-0005-0000-0000-000024000000}"/>
    <cellStyle name="Millares 13" xfId="38" xr:uid="{00000000-0005-0000-0000-000025000000}"/>
    <cellStyle name="Millares 14" xfId="39" xr:uid="{00000000-0005-0000-0000-000026000000}"/>
    <cellStyle name="Millares 15" xfId="40" xr:uid="{00000000-0005-0000-0000-000027000000}"/>
    <cellStyle name="Millares 16" xfId="41" xr:uid="{00000000-0005-0000-0000-000028000000}"/>
    <cellStyle name="Millares 17" xfId="42" xr:uid="{00000000-0005-0000-0000-000029000000}"/>
    <cellStyle name="Millares 18" xfId="43" xr:uid="{00000000-0005-0000-0000-00002A000000}"/>
    <cellStyle name="Millares 19" xfId="44" xr:uid="{00000000-0005-0000-0000-00002B000000}"/>
    <cellStyle name="Millares 2" xfId="45" xr:uid="{00000000-0005-0000-0000-00002C000000}"/>
    <cellStyle name="Millares 2 2" xfId="104" xr:uid="{00000000-0005-0000-0000-00002D000000}"/>
    <cellStyle name="Millares 20" xfId="46" xr:uid="{00000000-0005-0000-0000-00002E000000}"/>
    <cellStyle name="Millares 21" xfId="47" xr:uid="{00000000-0005-0000-0000-00002F000000}"/>
    <cellStyle name="Millares 22" xfId="48" xr:uid="{00000000-0005-0000-0000-000030000000}"/>
    <cellStyle name="Millares 23" xfId="49" xr:uid="{00000000-0005-0000-0000-000031000000}"/>
    <cellStyle name="Millares 24" xfId="50" xr:uid="{00000000-0005-0000-0000-000032000000}"/>
    <cellStyle name="Millares 25" xfId="51" xr:uid="{00000000-0005-0000-0000-000033000000}"/>
    <cellStyle name="Millares 26" xfId="52" xr:uid="{00000000-0005-0000-0000-000034000000}"/>
    <cellStyle name="Millares 27" xfId="53" xr:uid="{00000000-0005-0000-0000-000035000000}"/>
    <cellStyle name="Millares 28" xfId="54" xr:uid="{00000000-0005-0000-0000-000036000000}"/>
    <cellStyle name="Millares 29" xfId="55" xr:uid="{00000000-0005-0000-0000-000037000000}"/>
    <cellStyle name="Millares 3" xfId="56" xr:uid="{00000000-0005-0000-0000-000038000000}"/>
    <cellStyle name="Millares 3 2" xfId="111" xr:uid="{00000000-0005-0000-0000-000039000000}"/>
    <cellStyle name="Millares 3 3" xfId="109" xr:uid="{00000000-0005-0000-0000-00003A000000}"/>
    <cellStyle name="Millares 30" xfId="57" xr:uid="{00000000-0005-0000-0000-00003B000000}"/>
    <cellStyle name="Millares 31" xfId="58" xr:uid="{00000000-0005-0000-0000-00003C000000}"/>
    <cellStyle name="Millares 32" xfId="59" xr:uid="{00000000-0005-0000-0000-00003D000000}"/>
    <cellStyle name="Millares 33" xfId="60" xr:uid="{00000000-0005-0000-0000-00003E000000}"/>
    <cellStyle name="Millares 34" xfId="61" xr:uid="{00000000-0005-0000-0000-00003F000000}"/>
    <cellStyle name="Millares 35" xfId="62" xr:uid="{00000000-0005-0000-0000-000040000000}"/>
    <cellStyle name="Millares 36" xfId="63" xr:uid="{00000000-0005-0000-0000-000041000000}"/>
    <cellStyle name="Millares 37" xfId="64" xr:uid="{00000000-0005-0000-0000-000042000000}"/>
    <cellStyle name="Millares 38" xfId="65" xr:uid="{00000000-0005-0000-0000-000043000000}"/>
    <cellStyle name="Millares 39" xfId="66" xr:uid="{00000000-0005-0000-0000-000044000000}"/>
    <cellStyle name="Millares 4" xfId="67" xr:uid="{00000000-0005-0000-0000-000045000000}"/>
    <cellStyle name="Millares 40" xfId="68" xr:uid="{00000000-0005-0000-0000-000046000000}"/>
    <cellStyle name="Millares 41" xfId="69" xr:uid="{00000000-0005-0000-0000-000047000000}"/>
    <cellStyle name="Millares 42" xfId="70" xr:uid="{00000000-0005-0000-0000-000048000000}"/>
    <cellStyle name="Millares 43" xfId="71" xr:uid="{00000000-0005-0000-0000-000049000000}"/>
    <cellStyle name="Millares 44" xfId="72" xr:uid="{00000000-0005-0000-0000-00004A000000}"/>
    <cellStyle name="Millares 45" xfId="73" xr:uid="{00000000-0005-0000-0000-00004B000000}"/>
    <cellStyle name="Millares 46" xfId="74" xr:uid="{00000000-0005-0000-0000-00004C000000}"/>
    <cellStyle name="Millares 47" xfId="117" xr:uid="{00000000-0005-0000-0000-00004D000000}"/>
    <cellStyle name="Millares 5" xfId="75" xr:uid="{00000000-0005-0000-0000-00004E000000}"/>
    <cellStyle name="Millares 6" xfId="76" xr:uid="{00000000-0005-0000-0000-00004F000000}"/>
    <cellStyle name="Millares 7" xfId="77" xr:uid="{00000000-0005-0000-0000-000050000000}"/>
    <cellStyle name="Millares 8" xfId="78" xr:uid="{00000000-0005-0000-0000-000051000000}"/>
    <cellStyle name="Millares 9" xfId="79" xr:uid="{00000000-0005-0000-0000-000052000000}"/>
    <cellStyle name="Moneda" xfId="80" builtinId="4"/>
    <cellStyle name="Moneda 10" xfId="106" xr:uid="{00000000-0005-0000-0000-000054000000}"/>
    <cellStyle name="Moneda 11" xfId="114" xr:uid="{00000000-0005-0000-0000-000055000000}"/>
    <cellStyle name="Moneda 12" xfId="110" xr:uid="{00000000-0005-0000-0000-000056000000}"/>
    <cellStyle name="Moneda 2" xfId="108" xr:uid="{00000000-0005-0000-0000-000057000000}"/>
    <cellStyle name="Moneda 3" xfId="113" xr:uid="{00000000-0005-0000-0000-000058000000}"/>
    <cellStyle name="Moneda 4" xfId="98" xr:uid="{00000000-0005-0000-0000-000059000000}"/>
    <cellStyle name="Moneda 4 2" xfId="115" xr:uid="{00000000-0005-0000-0000-00005A000000}"/>
    <cellStyle name="Moneda 7" xfId="103" xr:uid="{00000000-0005-0000-0000-00005B000000}"/>
    <cellStyle name="Moneda 7 2" xfId="112" xr:uid="{00000000-0005-0000-0000-00005C000000}"/>
    <cellStyle name="Moneda 8" xfId="107" xr:uid="{00000000-0005-0000-0000-00005D000000}"/>
    <cellStyle name="Neutral" xfId="81" builtinId="28" customBuiltin="1"/>
    <cellStyle name="Normal" xfId="0" builtinId="0"/>
    <cellStyle name="Normal 10" xfId="99" xr:uid="{00000000-0005-0000-0000-000060000000}"/>
    <cellStyle name="Normal 12" xfId="101" xr:uid="{00000000-0005-0000-0000-000061000000}"/>
    <cellStyle name="Normal 15" xfId="116" xr:uid="{00000000-0005-0000-0000-000062000000}"/>
    <cellStyle name="Normal 19" xfId="105" xr:uid="{00000000-0005-0000-0000-000063000000}"/>
    <cellStyle name="Normal 2" xfId="82" xr:uid="{00000000-0005-0000-0000-000064000000}"/>
    <cellStyle name="Normal 2 2" xfId="83" xr:uid="{00000000-0005-0000-0000-000065000000}"/>
    <cellStyle name="Normal 3" xfId="84" xr:uid="{00000000-0005-0000-0000-000066000000}"/>
    <cellStyle name="Normal 3 2" xfId="85" xr:uid="{00000000-0005-0000-0000-000067000000}"/>
    <cellStyle name="Normal 3 3" xfId="97" xr:uid="{00000000-0005-0000-0000-000068000000}"/>
    <cellStyle name="Normal 5" xfId="102" xr:uid="{00000000-0005-0000-0000-000069000000}"/>
    <cellStyle name="Normal 6" xfId="86" xr:uid="{00000000-0005-0000-0000-00006A000000}"/>
    <cellStyle name="Normal 8" xfId="100" xr:uid="{00000000-0005-0000-0000-00006B000000}"/>
    <cellStyle name="Notas" xfId="87" builtinId="10" customBuiltin="1"/>
    <cellStyle name="Porcentaje 2" xfId="88" xr:uid="{00000000-0005-0000-0000-00006D000000}"/>
    <cellStyle name="Porcentaje 3" xfId="89" xr:uid="{00000000-0005-0000-0000-00006E000000}"/>
    <cellStyle name="Salida" xfId="90" builtinId="21" customBuiltin="1"/>
    <cellStyle name="Texto de advertencia" xfId="91" builtinId="11" customBuiltin="1"/>
    <cellStyle name="Texto explicativo" xfId="92" builtinId="53" customBuiltin="1"/>
    <cellStyle name="Título 2" xfId="93" builtinId="17" customBuiltin="1"/>
    <cellStyle name="Título 3" xfId="94" builtinId="18" customBuiltin="1"/>
    <cellStyle name="Título 4" xfId="95" xr:uid="{00000000-0005-0000-0000-000074000000}"/>
    <cellStyle name="Total" xfId="9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28575</xdr:rowOff>
    </xdr:from>
    <xdr:to>
      <xdr:col>1</xdr:col>
      <xdr:colOff>57150</xdr:colOff>
      <xdr:row>5</xdr:row>
      <xdr:rowOff>0</xdr:rowOff>
    </xdr:to>
    <xdr:pic>
      <xdr:nvPicPr>
        <xdr:cNvPr id="1037" name="0 Imagen">
          <a:extLst>
            <a:ext uri="{FF2B5EF4-FFF2-40B4-BE49-F238E27FC236}">
              <a16:creationId xmlns:a16="http://schemas.microsoft.com/office/drawing/2014/main" id="{3E66526D-DDA1-4937-9A8E-A5778B575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1633" t="-2" b="84863"/>
        <a:stretch>
          <a:fillRect/>
        </a:stretch>
      </xdr:blipFill>
      <xdr:spPr bwMode="auto">
        <a:xfrm>
          <a:off x="152400" y="66675"/>
          <a:ext cx="24669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200025</xdr:colOff>
      <xdr:row>1</xdr:row>
      <xdr:rowOff>19050</xdr:rowOff>
    </xdr:from>
    <xdr:to>
      <xdr:col>0</xdr:col>
      <xdr:colOff>2476500</xdr:colOff>
      <xdr:row>4</xdr:row>
      <xdr:rowOff>131344</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srcRect l="16132" t="40416" r="7142" b="12462"/>
        <a:stretch/>
      </xdr:blipFill>
      <xdr:spPr>
        <a:xfrm>
          <a:off x="200025" y="57150"/>
          <a:ext cx="2276475" cy="7314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200025</xdr:colOff>
      <xdr:row>1</xdr:row>
      <xdr:rowOff>19050</xdr:rowOff>
    </xdr:from>
    <xdr:to>
      <xdr:col>0</xdr:col>
      <xdr:colOff>2476500</xdr:colOff>
      <xdr:row>4</xdr:row>
      <xdr:rowOff>131344</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l="16132" t="40416" r="7142" b="12462"/>
        <a:stretch/>
      </xdr:blipFill>
      <xdr:spPr>
        <a:xfrm>
          <a:off x="200025" y="57150"/>
          <a:ext cx="2276475" cy="73141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8"/>
  <sheetViews>
    <sheetView workbookViewId="0">
      <pane ySplit="3" topLeftCell="A4" activePane="bottomLeft" state="frozen"/>
      <selection pane="bottomLeft" activeCell="H7" sqref="H7"/>
    </sheetView>
  </sheetViews>
  <sheetFormatPr baseColWidth="10" defaultRowHeight="15" x14ac:dyDescent="0.25"/>
  <cols>
    <col min="1" max="1" width="50.140625" style="1" customWidth="1"/>
    <col min="2" max="2" width="14.5703125" style="1" bestFit="1" customWidth="1"/>
    <col min="3" max="3" width="12.5703125" style="1" bestFit="1" customWidth="1"/>
    <col min="4" max="4" width="16.5703125" style="1" bestFit="1" customWidth="1"/>
    <col min="5" max="5" width="13.140625" style="1" customWidth="1"/>
    <col min="6" max="6" width="11.42578125" style="1" customWidth="1"/>
    <col min="7" max="7" width="17.140625" style="1" customWidth="1"/>
    <col min="8" max="8" width="14.5703125" style="1" bestFit="1" customWidth="1"/>
    <col min="9" max="9" width="12.28515625" style="1" customWidth="1"/>
    <col min="10" max="12" width="11.42578125" style="1"/>
    <col min="13" max="13" width="11.42578125" style="3"/>
    <col min="14" max="16384" width="11.42578125" style="1"/>
  </cols>
  <sheetData>
    <row r="1" spans="1:13" x14ac:dyDescent="0.25">
      <c r="H1" s="30" t="s">
        <v>69</v>
      </c>
      <c r="L1" s="3"/>
      <c r="M1" s="1"/>
    </row>
    <row r="2" spans="1:13" x14ac:dyDescent="0.25">
      <c r="L2" s="3"/>
      <c r="M2" s="1"/>
    </row>
    <row r="3" spans="1:13" x14ac:dyDescent="0.25">
      <c r="A3" s="71" t="s">
        <v>68</v>
      </c>
      <c r="B3" s="71"/>
      <c r="C3" s="71"/>
      <c r="D3" s="71"/>
      <c r="E3" s="71"/>
      <c r="F3" s="71"/>
      <c r="G3" s="71"/>
      <c r="H3" s="71"/>
      <c r="L3" s="3"/>
      <c r="M3" s="1"/>
    </row>
    <row r="4" spans="1:13" x14ac:dyDescent="0.25">
      <c r="A4" s="71" t="s">
        <v>11</v>
      </c>
      <c r="B4" s="71"/>
      <c r="C4" s="71"/>
      <c r="D4" s="71"/>
      <c r="E4" s="71"/>
      <c r="F4" s="71"/>
      <c r="G4" s="71"/>
      <c r="H4" s="71"/>
      <c r="L4" s="3"/>
      <c r="M4" s="1"/>
    </row>
    <row r="6" spans="1:13" x14ac:dyDescent="0.25">
      <c r="F6" s="19" t="s">
        <v>5</v>
      </c>
      <c r="G6" s="20">
        <v>63405327</v>
      </c>
      <c r="H6" s="2"/>
    </row>
    <row r="8" spans="1:13" ht="15" customHeight="1" x14ac:dyDescent="0.25">
      <c r="A8" s="72" t="s">
        <v>10</v>
      </c>
      <c r="B8" s="72" t="s">
        <v>9</v>
      </c>
      <c r="C8" s="72" t="s">
        <v>8</v>
      </c>
      <c r="D8" s="72"/>
      <c r="E8" s="72"/>
      <c r="F8" s="72" t="s">
        <v>3</v>
      </c>
      <c r="G8" s="72"/>
      <c r="H8" s="72" t="s">
        <v>4</v>
      </c>
      <c r="I8" s="72"/>
    </row>
    <row r="9" spans="1:13" ht="25.5" customHeight="1" x14ac:dyDescent="0.25">
      <c r="A9" s="72"/>
      <c r="B9" s="72"/>
      <c r="C9" s="4" t="s">
        <v>0</v>
      </c>
      <c r="D9" s="4" t="s">
        <v>1</v>
      </c>
      <c r="E9" s="4" t="s">
        <v>2</v>
      </c>
      <c r="F9" s="72"/>
      <c r="G9" s="72"/>
      <c r="H9" s="18" t="s">
        <v>6</v>
      </c>
      <c r="I9" s="18" t="s">
        <v>7</v>
      </c>
    </row>
    <row r="10" spans="1:13" x14ac:dyDescent="0.25">
      <c r="A10" s="7" t="s">
        <v>13</v>
      </c>
      <c r="B10" s="21">
        <v>63405327</v>
      </c>
      <c r="C10" s="6" t="s">
        <v>14</v>
      </c>
      <c r="D10" s="7" t="s">
        <v>15</v>
      </c>
      <c r="E10" s="7" t="s">
        <v>17</v>
      </c>
      <c r="F10" s="22">
        <v>10017</v>
      </c>
      <c r="G10" s="22" t="s">
        <v>16</v>
      </c>
      <c r="H10" s="22">
        <f>F10*4.5*0.6</f>
        <v>27045.899999999998</v>
      </c>
      <c r="I10" s="22">
        <f>F10*4.5*0.4</f>
        <v>18030.600000000002</v>
      </c>
    </row>
    <row r="11" spans="1:13" x14ac:dyDescent="0.25">
      <c r="A11" s="7"/>
      <c r="B11" s="8"/>
      <c r="C11" s="6"/>
      <c r="D11" s="7"/>
      <c r="E11" s="7"/>
      <c r="F11" s="9"/>
      <c r="G11" s="7"/>
      <c r="H11" s="9"/>
      <c r="I11" s="9"/>
      <c r="M11" s="17"/>
    </row>
    <row r="12" spans="1:13" x14ac:dyDescent="0.25">
      <c r="A12" s="7"/>
      <c r="B12" s="8"/>
      <c r="C12" s="6"/>
      <c r="D12" s="7"/>
      <c r="E12" s="7"/>
      <c r="F12" s="9"/>
      <c r="G12" s="7"/>
      <c r="H12" s="9"/>
      <c r="I12" s="9"/>
      <c r="M12" s="17"/>
    </row>
    <row r="13" spans="1:13" x14ac:dyDescent="0.25">
      <c r="A13" s="7"/>
      <c r="B13" s="8"/>
      <c r="C13" s="6"/>
      <c r="D13" s="7"/>
      <c r="E13" s="7"/>
      <c r="F13" s="9"/>
      <c r="G13" s="7"/>
      <c r="H13" s="9"/>
      <c r="I13" s="9"/>
      <c r="M13" s="17"/>
    </row>
    <row r="14" spans="1:13" x14ac:dyDescent="0.25">
      <c r="A14" s="7"/>
      <c r="B14" s="8"/>
      <c r="C14" s="6"/>
      <c r="D14" s="7"/>
      <c r="E14" s="7"/>
      <c r="F14" s="9"/>
      <c r="G14" s="7"/>
      <c r="H14" s="9"/>
      <c r="I14" s="9"/>
      <c r="M14" s="17"/>
    </row>
    <row r="15" spans="1:13" x14ac:dyDescent="0.25">
      <c r="A15" s="7"/>
      <c r="B15" s="8"/>
      <c r="C15" s="6"/>
      <c r="D15" s="7"/>
      <c r="E15" s="7"/>
      <c r="F15" s="9"/>
      <c r="G15" s="7"/>
      <c r="H15" s="9"/>
      <c r="I15" s="9"/>
      <c r="M15" s="17"/>
    </row>
    <row r="16" spans="1:13" x14ac:dyDescent="0.25">
      <c r="A16" s="7"/>
      <c r="B16" s="8"/>
      <c r="C16" s="6"/>
      <c r="D16" s="7"/>
      <c r="E16" s="7"/>
      <c r="F16" s="9"/>
      <c r="G16" s="7"/>
      <c r="H16" s="9"/>
      <c r="I16" s="9"/>
      <c r="M16" s="17"/>
    </row>
    <row r="17" spans="1:13" x14ac:dyDescent="0.25">
      <c r="A17" s="7"/>
      <c r="B17" s="8"/>
      <c r="C17" s="6"/>
      <c r="D17" s="7"/>
      <c r="E17" s="7"/>
      <c r="F17" s="9"/>
      <c r="G17" s="7"/>
      <c r="H17" s="9"/>
      <c r="I17" s="9"/>
      <c r="M17" s="17"/>
    </row>
    <row r="18" spans="1:13" x14ac:dyDescent="0.25">
      <c r="A18" s="7"/>
      <c r="B18" s="8"/>
      <c r="C18" s="6"/>
      <c r="D18" s="7"/>
      <c r="E18" s="7"/>
      <c r="F18" s="9"/>
      <c r="G18" s="7"/>
      <c r="H18" s="9"/>
      <c r="I18" s="9"/>
      <c r="M18" s="17"/>
    </row>
    <row r="19" spans="1:13" x14ac:dyDescent="0.25">
      <c r="A19" s="7"/>
      <c r="B19" s="8"/>
      <c r="C19" s="6"/>
      <c r="D19" s="7"/>
      <c r="E19" s="7"/>
      <c r="F19" s="9"/>
      <c r="G19" s="7"/>
      <c r="H19" s="9"/>
      <c r="I19" s="9"/>
      <c r="M19" s="17"/>
    </row>
    <row r="20" spans="1:13" x14ac:dyDescent="0.25">
      <c r="A20" s="7"/>
      <c r="B20" s="8"/>
      <c r="C20" s="6"/>
      <c r="D20" s="7"/>
      <c r="E20" s="7"/>
      <c r="F20" s="9"/>
      <c r="G20" s="7"/>
      <c r="H20" s="9"/>
      <c r="I20" s="9"/>
      <c r="M20" s="17"/>
    </row>
    <row r="21" spans="1:13" x14ac:dyDescent="0.25">
      <c r="A21" s="7"/>
      <c r="B21" s="8"/>
      <c r="C21" s="6"/>
      <c r="D21" s="7"/>
      <c r="E21" s="7"/>
      <c r="F21" s="9"/>
      <c r="G21" s="7"/>
      <c r="H21" s="9"/>
      <c r="I21" s="9"/>
      <c r="M21" s="17"/>
    </row>
    <row r="22" spans="1:13" x14ac:dyDescent="0.25">
      <c r="A22" s="7"/>
      <c r="B22" s="8"/>
      <c r="C22" s="6"/>
      <c r="D22" s="7"/>
      <c r="E22" s="7"/>
      <c r="F22" s="9"/>
      <c r="G22" s="7"/>
      <c r="H22" s="9"/>
      <c r="I22" s="9"/>
      <c r="M22" s="17"/>
    </row>
    <row r="23" spans="1:13" x14ac:dyDescent="0.25">
      <c r="A23" s="7"/>
      <c r="B23" s="8"/>
      <c r="C23" s="6"/>
      <c r="D23" s="7"/>
      <c r="E23" s="7"/>
      <c r="F23" s="9"/>
      <c r="G23" s="7"/>
      <c r="H23" s="9"/>
      <c r="I23" s="9"/>
    </row>
    <row r="24" spans="1:13" x14ac:dyDescent="0.25">
      <c r="A24" s="7"/>
      <c r="B24" s="8"/>
      <c r="C24" s="6"/>
      <c r="D24" s="7"/>
      <c r="E24" s="7"/>
      <c r="F24" s="9"/>
      <c r="G24" s="7"/>
      <c r="H24" s="9"/>
      <c r="I24" s="9"/>
    </row>
    <row r="25" spans="1:13" x14ac:dyDescent="0.25">
      <c r="A25" s="7"/>
      <c r="B25" s="8"/>
      <c r="C25" s="6"/>
      <c r="D25" s="7"/>
      <c r="E25" s="7"/>
      <c r="F25" s="9"/>
      <c r="G25" s="7"/>
      <c r="H25" s="9"/>
      <c r="I25" s="9"/>
    </row>
    <row r="26" spans="1:13" x14ac:dyDescent="0.25">
      <c r="A26" s="7"/>
      <c r="B26" s="10"/>
      <c r="C26" s="6"/>
      <c r="D26" s="7"/>
      <c r="E26" s="7"/>
      <c r="F26" s="9"/>
      <c r="G26" s="7"/>
      <c r="H26" s="9"/>
      <c r="I26" s="9"/>
    </row>
    <row r="27" spans="1:13" x14ac:dyDescent="0.25">
      <c r="A27" s="7"/>
      <c r="B27" s="10"/>
      <c r="C27" s="6"/>
      <c r="D27" s="7"/>
      <c r="E27" s="7"/>
      <c r="F27" s="9"/>
      <c r="G27" s="7"/>
      <c r="H27" s="9"/>
      <c r="I27" s="9"/>
    </row>
    <row r="28" spans="1:13" x14ac:dyDescent="0.25">
      <c r="A28" s="7"/>
      <c r="B28" s="10"/>
      <c r="C28" s="6"/>
      <c r="D28" s="7"/>
      <c r="E28" s="7"/>
      <c r="F28" s="9"/>
      <c r="G28" s="7"/>
      <c r="H28" s="9"/>
      <c r="I28" s="9"/>
    </row>
    <row r="29" spans="1:13" x14ac:dyDescent="0.25">
      <c r="A29" s="7"/>
      <c r="B29" s="10"/>
      <c r="C29" s="6"/>
      <c r="D29" s="7"/>
      <c r="E29" s="7"/>
      <c r="F29" s="9"/>
      <c r="G29" s="7"/>
      <c r="H29" s="9"/>
      <c r="I29" s="9"/>
    </row>
    <row r="30" spans="1:13" x14ac:dyDescent="0.25">
      <c r="A30" s="7"/>
      <c r="B30" s="10"/>
      <c r="C30" s="6"/>
      <c r="D30" s="7"/>
      <c r="E30" s="7"/>
      <c r="F30" s="9"/>
      <c r="G30" s="7"/>
      <c r="H30" s="9"/>
      <c r="I30" s="9"/>
    </row>
    <row r="31" spans="1:13" x14ac:dyDescent="0.25">
      <c r="A31" s="7"/>
      <c r="B31" s="10"/>
      <c r="C31" s="6"/>
      <c r="D31" s="7"/>
      <c r="E31" s="7"/>
      <c r="F31" s="9"/>
      <c r="G31" s="7"/>
      <c r="H31" s="9"/>
      <c r="I31" s="9"/>
    </row>
    <row r="32" spans="1:13" x14ac:dyDescent="0.25">
      <c r="A32" s="7"/>
      <c r="B32" s="10"/>
      <c r="C32" s="6"/>
      <c r="D32" s="7"/>
      <c r="E32" s="7"/>
      <c r="F32" s="9"/>
      <c r="G32" s="7"/>
      <c r="H32" s="9"/>
      <c r="I32" s="9"/>
    </row>
    <row r="33" spans="1:9" x14ac:dyDescent="0.25">
      <c r="A33" s="7"/>
      <c r="B33" s="10"/>
      <c r="C33" s="6"/>
      <c r="D33" s="7"/>
      <c r="E33" s="7"/>
      <c r="F33" s="9"/>
      <c r="G33" s="7"/>
      <c r="H33" s="9"/>
      <c r="I33" s="9"/>
    </row>
    <row r="34" spans="1:9" x14ac:dyDescent="0.25">
      <c r="A34" s="7"/>
      <c r="B34" s="10"/>
      <c r="C34" s="6"/>
      <c r="D34" s="7"/>
      <c r="E34" s="7"/>
      <c r="F34" s="9"/>
      <c r="G34" s="7"/>
      <c r="H34" s="9"/>
      <c r="I34" s="9"/>
    </row>
    <row r="35" spans="1:9" x14ac:dyDescent="0.25">
      <c r="A35" s="7"/>
      <c r="B35" s="10"/>
      <c r="C35" s="6"/>
      <c r="D35" s="7"/>
      <c r="E35" s="7"/>
      <c r="F35" s="9"/>
      <c r="G35" s="7"/>
      <c r="H35" s="9"/>
      <c r="I35" s="9"/>
    </row>
    <row r="36" spans="1:9" x14ac:dyDescent="0.25">
      <c r="B36" s="11"/>
      <c r="C36" s="11"/>
      <c r="D36" s="11"/>
      <c r="E36" s="11"/>
      <c r="F36" s="13"/>
      <c r="G36" s="13"/>
      <c r="H36" s="13"/>
      <c r="I36" s="13"/>
    </row>
    <row r="37" spans="1:9" x14ac:dyDescent="0.25">
      <c r="B37" s="14"/>
    </row>
    <row r="38" spans="1:9" x14ac:dyDescent="0.25">
      <c r="B38" s="12"/>
      <c r="C38" s="5"/>
    </row>
  </sheetData>
  <mergeCells count="7">
    <mergeCell ref="A3:H3"/>
    <mergeCell ref="A4:H4"/>
    <mergeCell ref="A8:A9"/>
    <mergeCell ref="B8:B9"/>
    <mergeCell ref="C8:E8"/>
    <mergeCell ref="F8:G9"/>
    <mergeCell ref="H8:I8"/>
  </mergeCells>
  <pageMargins left="0" right="0" top="0.74803149606299213" bottom="0.74803149606299213" header="0.31496062992125984" footer="0.31496062992125984"/>
  <pageSetup scale="50" orientation="portrait" r:id="rId1"/>
  <ignoredErrors>
    <ignoredError sqref="H10:I1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70"/>
  <sheetViews>
    <sheetView view="pageBreakPreview" zoomScale="85" zoomScaleNormal="100" zoomScaleSheetLayoutView="85" workbookViewId="0">
      <pane xSplit="1" ySplit="16" topLeftCell="B47" activePane="bottomRight" state="frozen"/>
      <selection pane="topRight" activeCell="B1" sqref="B1"/>
      <selection pane="bottomLeft" activeCell="A8" sqref="A8"/>
      <selection pane="bottomRight" activeCell="A10" sqref="A10:I10"/>
    </sheetView>
  </sheetViews>
  <sheetFormatPr baseColWidth="10" defaultRowHeight="15" x14ac:dyDescent="0.25"/>
  <cols>
    <col min="1" max="1" width="38.42578125" style="1" customWidth="1"/>
    <col min="2" max="2" width="11" style="1" bestFit="1" customWidth="1"/>
    <col min="3" max="3" width="12.5703125" style="1" bestFit="1" customWidth="1"/>
    <col min="4" max="4" width="24.7109375" style="1" customWidth="1"/>
    <col min="5" max="5" width="13.140625" style="1" customWidth="1"/>
    <col min="6" max="6" width="8.140625" style="1" customWidth="1"/>
    <col min="7" max="7" width="13.85546875" style="1" customWidth="1"/>
    <col min="8" max="8" width="7.42578125" style="1" bestFit="1" customWidth="1"/>
    <col min="9" max="9" width="8.140625" style="1" bestFit="1" customWidth="1"/>
    <col min="10" max="11" width="11.42578125" style="1"/>
    <col min="12" max="12" width="11.42578125" style="3"/>
    <col min="13" max="16384" width="11.42578125" style="1"/>
  </cols>
  <sheetData>
    <row r="1" spans="1:10" customFormat="1" ht="3" customHeight="1" x14ac:dyDescent="0.25">
      <c r="A1" s="33"/>
      <c r="B1" s="33"/>
      <c r="C1" s="33"/>
      <c r="D1" s="33"/>
      <c r="E1" s="33"/>
      <c r="F1" s="33"/>
      <c r="G1" s="33"/>
      <c r="H1" s="33"/>
      <c r="I1" s="33"/>
    </row>
    <row r="2" spans="1:10" customFormat="1" ht="18.75" x14ac:dyDescent="0.3">
      <c r="A2" s="32"/>
      <c r="B2" s="73" t="s">
        <v>70</v>
      </c>
      <c r="C2" s="73"/>
      <c r="D2" s="73"/>
      <c r="E2" s="73"/>
      <c r="F2" s="73"/>
      <c r="G2" s="34" t="s">
        <v>71</v>
      </c>
      <c r="H2" s="34"/>
      <c r="I2" s="34"/>
    </row>
    <row r="3" spans="1:10" customFormat="1" x14ac:dyDescent="0.25">
      <c r="A3" s="32"/>
      <c r="B3" s="73"/>
      <c r="C3" s="73"/>
      <c r="D3" s="73"/>
      <c r="E3" s="73"/>
      <c r="F3" s="73"/>
      <c r="G3" s="34" t="s">
        <v>73</v>
      </c>
      <c r="H3" s="34"/>
      <c r="I3" s="34"/>
    </row>
    <row r="4" spans="1:10" customFormat="1" x14ac:dyDescent="0.25">
      <c r="A4" s="32"/>
      <c r="B4" s="73"/>
      <c r="C4" s="73"/>
      <c r="D4" s="73"/>
      <c r="E4" s="73"/>
      <c r="F4" s="73"/>
      <c r="G4" s="34" t="s">
        <v>74</v>
      </c>
      <c r="H4" s="34"/>
      <c r="I4" s="34"/>
    </row>
    <row r="5" spans="1:10" customFormat="1" x14ac:dyDescent="0.25">
      <c r="A5" s="32"/>
      <c r="B5" s="73"/>
      <c r="C5" s="73"/>
      <c r="D5" s="73"/>
      <c r="E5" s="73"/>
      <c r="F5" s="73"/>
      <c r="G5" s="32"/>
      <c r="H5" s="35"/>
      <c r="I5" s="35"/>
    </row>
    <row r="6" spans="1:10" customFormat="1" ht="3" customHeight="1" x14ac:dyDescent="0.25">
      <c r="A6" s="36"/>
      <c r="B6" s="36"/>
      <c r="C6" s="36"/>
      <c r="D6" s="36"/>
      <c r="E6" s="36"/>
      <c r="F6" s="36"/>
      <c r="G6" s="36"/>
      <c r="H6" s="36"/>
      <c r="I6" s="37"/>
    </row>
    <row r="7" spans="1:10" customFormat="1" ht="3" customHeight="1" x14ac:dyDescent="0.25">
      <c r="A7" s="74"/>
      <c r="B7" s="74"/>
      <c r="C7" s="74"/>
      <c r="D7" s="74"/>
      <c r="E7" s="74"/>
      <c r="F7" s="74"/>
      <c r="G7" s="74"/>
      <c r="H7" s="74"/>
      <c r="I7" s="74"/>
    </row>
    <row r="8" spans="1:10" customFormat="1" ht="2.25" customHeight="1" x14ac:dyDescent="0.25">
      <c r="A8" s="38"/>
      <c r="B8" s="38"/>
      <c r="C8" s="38"/>
      <c r="D8" s="38"/>
      <c r="E8" s="38"/>
      <c r="F8" s="38"/>
      <c r="G8" s="38"/>
      <c r="H8" s="38"/>
      <c r="I8" s="38"/>
    </row>
    <row r="9" spans="1:10" x14ac:dyDescent="0.25">
      <c r="H9" s="30"/>
    </row>
    <row r="10" spans="1:10" x14ac:dyDescent="0.25">
      <c r="A10" s="75" t="s">
        <v>72</v>
      </c>
      <c r="B10" s="75"/>
      <c r="C10" s="75"/>
      <c r="D10" s="75"/>
      <c r="E10" s="75"/>
      <c r="F10" s="75"/>
      <c r="G10" s="75"/>
      <c r="H10" s="75"/>
      <c r="I10" s="75"/>
    </row>
    <row r="11" spans="1:10" x14ac:dyDescent="0.25">
      <c r="A11" s="75" t="s">
        <v>11</v>
      </c>
      <c r="B11" s="75"/>
      <c r="C11" s="75"/>
      <c r="D11" s="75"/>
      <c r="E11" s="75"/>
      <c r="F11" s="75"/>
      <c r="G11" s="75"/>
      <c r="H11" s="75"/>
      <c r="I11" s="75"/>
    </row>
    <row r="12" spans="1:10" ht="5.25" customHeight="1" x14ac:dyDescent="0.25"/>
    <row r="13" spans="1:10" x14ac:dyDescent="0.25">
      <c r="F13" s="19" t="s">
        <v>5</v>
      </c>
      <c r="G13" s="20" t="e">
        <f>+#REF!+#REF!</f>
        <v>#REF!</v>
      </c>
      <c r="H13" s="2"/>
    </row>
    <row r="14" spans="1:10" ht="5.25" customHeight="1" x14ac:dyDescent="0.25"/>
    <row r="15" spans="1:10" ht="13.5" customHeight="1" thickBot="1" x14ac:dyDescent="0.3">
      <c r="A15" s="76" t="s">
        <v>10</v>
      </c>
      <c r="B15" s="76" t="s">
        <v>9</v>
      </c>
      <c r="C15" s="78" t="s">
        <v>8</v>
      </c>
      <c r="D15" s="79"/>
      <c r="E15" s="80"/>
      <c r="F15" s="78" t="s">
        <v>3</v>
      </c>
      <c r="G15" s="80"/>
      <c r="H15" s="78" t="s">
        <v>4</v>
      </c>
      <c r="I15" s="80"/>
      <c r="J15" s="31"/>
    </row>
    <row r="16" spans="1:10" ht="13.5" customHeight="1" thickBot="1" x14ac:dyDescent="0.3">
      <c r="A16" s="77"/>
      <c r="B16" s="77"/>
      <c r="C16" s="39" t="s">
        <v>0</v>
      </c>
      <c r="D16" s="40" t="s">
        <v>1</v>
      </c>
      <c r="E16" s="41" t="s">
        <v>2</v>
      </c>
      <c r="F16" s="81"/>
      <c r="G16" s="82"/>
      <c r="H16" s="40" t="s">
        <v>6</v>
      </c>
      <c r="I16" s="41" t="s">
        <v>7</v>
      </c>
    </row>
    <row r="17" spans="1:12" ht="13.5" customHeight="1" x14ac:dyDescent="0.25"/>
    <row r="18" spans="1:12" x14ac:dyDescent="0.25">
      <c r="A18" s="7" t="s">
        <v>13</v>
      </c>
      <c r="B18" s="8">
        <v>250000</v>
      </c>
      <c r="C18" s="6" t="s">
        <v>14</v>
      </c>
      <c r="D18" s="23" t="s">
        <v>19</v>
      </c>
      <c r="E18" s="7" t="s">
        <v>17</v>
      </c>
      <c r="F18" s="9">
        <v>20</v>
      </c>
      <c r="G18" s="7" t="s">
        <v>18</v>
      </c>
      <c r="H18" s="22">
        <f>F18*4.5*0.6</f>
        <v>54</v>
      </c>
      <c r="I18" s="22">
        <f>F18*4.5*0.4</f>
        <v>36</v>
      </c>
    </row>
    <row r="19" spans="1:12" x14ac:dyDescent="0.25">
      <c r="A19" s="7" t="s">
        <v>13</v>
      </c>
      <c r="B19" s="8">
        <v>300000</v>
      </c>
      <c r="C19" s="6" t="s">
        <v>14</v>
      </c>
      <c r="D19" s="23" t="s">
        <v>20</v>
      </c>
      <c r="E19" s="7" t="s">
        <v>17</v>
      </c>
      <c r="F19" s="9">
        <v>80</v>
      </c>
      <c r="G19" s="7" t="s">
        <v>18</v>
      </c>
      <c r="H19" s="22">
        <f t="shared" ref="H19:H69" si="0">F19*4.5*0.6</f>
        <v>216</v>
      </c>
      <c r="I19" s="22">
        <f t="shared" ref="I19:I69" si="1">F19*4.5*0.4</f>
        <v>144</v>
      </c>
      <c r="L19" s="17"/>
    </row>
    <row r="20" spans="1:12" x14ac:dyDescent="0.25">
      <c r="A20" s="7" t="s">
        <v>13</v>
      </c>
      <c r="B20" s="8">
        <v>500000</v>
      </c>
      <c r="C20" s="6" t="s">
        <v>14</v>
      </c>
      <c r="D20" s="23" t="s">
        <v>21</v>
      </c>
      <c r="E20" s="7" t="s">
        <v>17</v>
      </c>
      <c r="F20" s="9">
        <v>70</v>
      </c>
      <c r="G20" s="7" t="s">
        <v>18</v>
      </c>
      <c r="H20" s="22">
        <f t="shared" si="0"/>
        <v>189</v>
      </c>
      <c r="I20" s="22">
        <f t="shared" si="1"/>
        <v>126</v>
      </c>
      <c r="L20" s="1"/>
    </row>
    <row r="21" spans="1:12" x14ac:dyDescent="0.25">
      <c r="A21" s="7" t="s">
        <v>13</v>
      </c>
      <c r="B21" s="8">
        <v>500000</v>
      </c>
      <c r="C21" s="6" t="s">
        <v>14</v>
      </c>
      <c r="D21" s="23" t="s">
        <v>22</v>
      </c>
      <c r="E21" s="7" t="s">
        <v>17</v>
      </c>
      <c r="F21" s="9">
        <v>90</v>
      </c>
      <c r="G21" s="7" t="s">
        <v>18</v>
      </c>
      <c r="H21" s="22">
        <f t="shared" si="0"/>
        <v>243</v>
      </c>
      <c r="I21" s="22">
        <f t="shared" si="1"/>
        <v>162</v>
      </c>
      <c r="L21" s="17"/>
    </row>
    <row r="22" spans="1:12" x14ac:dyDescent="0.25">
      <c r="A22" s="7" t="s">
        <v>13</v>
      </c>
      <c r="B22" s="8">
        <v>600000</v>
      </c>
      <c r="C22" s="6" t="s">
        <v>14</v>
      </c>
      <c r="D22" s="23" t="s">
        <v>23</v>
      </c>
      <c r="E22" s="7" t="s">
        <v>17</v>
      </c>
      <c r="F22" s="9">
        <v>30</v>
      </c>
      <c r="G22" s="7" t="s">
        <v>18</v>
      </c>
      <c r="H22" s="22">
        <f t="shared" si="0"/>
        <v>81</v>
      </c>
      <c r="I22" s="22">
        <f t="shared" si="1"/>
        <v>54</v>
      </c>
      <c r="L22" s="17"/>
    </row>
    <row r="23" spans="1:12" x14ac:dyDescent="0.25">
      <c r="A23" s="7" t="s">
        <v>13</v>
      </c>
      <c r="B23" s="8">
        <v>1000000</v>
      </c>
      <c r="C23" s="6" t="s">
        <v>14</v>
      </c>
      <c r="D23" s="23" t="s">
        <v>24</v>
      </c>
      <c r="E23" s="7" t="s">
        <v>17</v>
      </c>
      <c r="F23" s="9">
        <v>95</v>
      </c>
      <c r="G23" s="7" t="s">
        <v>18</v>
      </c>
      <c r="H23" s="22">
        <f t="shared" si="0"/>
        <v>256.5</v>
      </c>
      <c r="I23" s="22">
        <f t="shared" si="1"/>
        <v>171</v>
      </c>
      <c r="L23" s="17"/>
    </row>
    <row r="24" spans="1:12" x14ac:dyDescent="0.25">
      <c r="A24" s="7" t="s">
        <v>13</v>
      </c>
      <c r="B24" s="8">
        <v>1150000</v>
      </c>
      <c r="C24" s="6" t="s">
        <v>14</v>
      </c>
      <c r="D24" s="23" t="s">
        <v>25</v>
      </c>
      <c r="E24" s="7" t="s">
        <v>17</v>
      </c>
      <c r="F24" s="9">
        <v>160</v>
      </c>
      <c r="G24" s="7" t="s">
        <v>18</v>
      </c>
      <c r="H24" s="22">
        <f t="shared" si="0"/>
        <v>432</v>
      </c>
      <c r="I24" s="22">
        <f t="shared" si="1"/>
        <v>288</v>
      </c>
      <c r="L24" s="17"/>
    </row>
    <row r="25" spans="1:12" x14ac:dyDescent="0.25">
      <c r="A25" s="7" t="s">
        <v>13</v>
      </c>
      <c r="B25" s="8">
        <v>300000</v>
      </c>
      <c r="C25" s="6" t="s">
        <v>14</v>
      </c>
      <c r="D25" s="23" t="s">
        <v>26</v>
      </c>
      <c r="E25" s="7" t="s">
        <v>17</v>
      </c>
      <c r="F25" s="9">
        <v>24</v>
      </c>
      <c r="G25" s="7" t="s">
        <v>18</v>
      </c>
      <c r="H25" s="22">
        <f t="shared" si="0"/>
        <v>64.8</v>
      </c>
      <c r="I25" s="22">
        <f t="shared" si="1"/>
        <v>43.2</v>
      </c>
      <c r="L25" s="17"/>
    </row>
    <row r="26" spans="1:12" x14ac:dyDescent="0.25">
      <c r="A26" s="7" t="s">
        <v>13</v>
      </c>
      <c r="B26" s="8">
        <v>5000000</v>
      </c>
      <c r="C26" s="6" t="s">
        <v>14</v>
      </c>
      <c r="D26" s="23" t="s">
        <v>27</v>
      </c>
      <c r="E26" s="7" t="s">
        <v>17</v>
      </c>
      <c r="F26" s="9">
        <v>1100</v>
      </c>
      <c r="G26" s="7" t="s">
        <v>18</v>
      </c>
      <c r="H26" s="22">
        <f t="shared" si="0"/>
        <v>2970</v>
      </c>
      <c r="I26" s="22">
        <f t="shared" si="1"/>
        <v>1980</v>
      </c>
      <c r="L26" s="17"/>
    </row>
    <row r="27" spans="1:12" x14ac:dyDescent="0.25">
      <c r="A27" s="7" t="s">
        <v>13</v>
      </c>
      <c r="B27" s="8">
        <v>650000</v>
      </c>
      <c r="C27" s="6" t="s">
        <v>14</v>
      </c>
      <c r="D27" s="23" t="s">
        <v>28</v>
      </c>
      <c r="E27" s="7" t="s">
        <v>17</v>
      </c>
      <c r="F27" s="9">
        <v>80</v>
      </c>
      <c r="G27" s="7" t="s">
        <v>18</v>
      </c>
      <c r="H27" s="22">
        <f t="shared" si="0"/>
        <v>216</v>
      </c>
      <c r="I27" s="22">
        <f t="shared" si="1"/>
        <v>144</v>
      </c>
      <c r="L27" s="17"/>
    </row>
    <row r="28" spans="1:12" x14ac:dyDescent="0.25">
      <c r="A28" s="7" t="s">
        <v>13</v>
      </c>
      <c r="B28" s="8">
        <v>2500000</v>
      </c>
      <c r="C28" s="6" t="s">
        <v>14</v>
      </c>
      <c r="D28" s="23" t="s">
        <v>29</v>
      </c>
      <c r="E28" s="7" t="s">
        <v>17</v>
      </c>
      <c r="F28" s="9">
        <v>130</v>
      </c>
      <c r="G28" s="7" t="s">
        <v>18</v>
      </c>
      <c r="H28" s="22">
        <f t="shared" si="0"/>
        <v>351</v>
      </c>
      <c r="I28" s="22">
        <f t="shared" si="1"/>
        <v>234</v>
      </c>
      <c r="L28" s="17"/>
    </row>
    <row r="29" spans="1:12" x14ac:dyDescent="0.25">
      <c r="A29" s="7" t="s">
        <v>13</v>
      </c>
      <c r="B29" s="8">
        <v>800000</v>
      </c>
      <c r="C29" s="6" t="s">
        <v>14</v>
      </c>
      <c r="D29" s="23" t="s">
        <v>30</v>
      </c>
      <c r="E29" s="7" t="s">
        <v>17</v>
      </c>
      <c r="F29" s="9">
        <v>140</v>
      </c>
      <c r="G29" s="7" t="s">
        <v>18</v>
      </c>
      <c r="H29" s="22">
        <f t="shared" si="0"/>
        <v>378</v>
      </c>
      <c r="I29" s="22">
        <f t="shared" si="1"/>
        <v>252</v>
      </c>
      <c r="L29" s="17"/>
    </row>
    <row r="30" spans="1:12" x14ac:dyDescent="0.25">
      <c r="A30" s="7" t="s">
        <v>13</v>
      </c>
      <c r="B30" s="8">
        <v>5000000</v>
      </c>
      <c r="C30" s="6" t="s">
        <v>14</v>
      </c>
      <c r="D30" s="23" t="s">
        <v>31</v>
      </c>
      <c r="E30" s="7" t="s">
        <v>17</v>
      </c>
      <c r="F30" s="9">
        <v>700</v>
      </c>
      <c r="G30" s="7" t="s">
        <v>18</v>
      </c>
      <c r="H30" s="22">
        <f t="shared" si="0"/>
        <v>1890</v>
      </c>
      <c r="I30" s="22">
        <f t="shared" si="1"/>
        <v>1260</v>
      </c>
      <c r="L30" s="17"/>
    </row>
    <row r="31" spans="1:12" x14ac:dyDescent="0.25">
      <c r="A31" s="7" t="s">
        <v>13</v>
      </c>
      <c r="B31" s="8">
        <v>500000</v>
      </c>
      <c r="C31" s="6" t="s">
        <v>14</v>
      </c>
      <c r="D31" s="23" t="s">
        <v>32</v>
      </c>
      <c r="E31" s="7" t="s">
        <v>17</v>
      </c>
      <c r="F31" s="9">
        <v>71</v>
      </c>
      <c r="G31" s="7" t="s">
        <v>18</v>
      </c>
      <c r="H31" s="22">
        <f t="shared" si="0"/>
        <v>191.7</v>
      </c>
      <c r="I31" s="22">
        <f t="shared" si="1"/>
        <v>127.80000000000001</v>
      </c>
    </row>
    <row r="32" spans="1:12" x14ac:dyDescent="0.25">
      <c r="A32" s="7" t="s">
        <v>13</v>
      </c>
      <c r="B32" s="8">
        <v>650000</v>
      </c>
      <c r="C32" s="6" t="s">
        <v>14</v>
      </c>
      <c r="D32" s="23" t="s">
        <v>33</v>
      </c>
      <c r="E32" s="7" t="s">
        <v>17</v>
      </c>
      <c r="F32" s="9">
        <v>130</v>
      </c>
      <c r="G32" s="7" t="s">
        <v>18</v>
      </c>
      <c r="H32" s="22">
        <f t="shared" si="0"/>
        <v>351</v>
      </c>
      <c r="I32" s="22">
        <f t="shared" si="1"/>
        <v>234</v>
      </c>
    </row>
    <row r="33" spans="1:9" x14ac:dyDescent="0.25">
      <c r="A33" s="7" t="s">
        <v>13</v>
      </c>
      <c r="B33" s="8">
        <v>2500000</v>
      </c>
      <c r="C33" s="6" t="s">
        <v>14</v>
      </c>
      <c r="D33" s="23" t="s">
        <v>34</v>
      </c>
      <c r="E33" s="7" t="s">
        <v>17</v>
      </c>
      <c r="F33" s="9">
        <v>480</v>
      </c>
      <c r="G33" s="7" t="s">
        <v>18</v>
      </c>
      <c r="H33" s="22">
        <f t="shared" si="0"/>
        <v>1296</v>
      </c>
      <c r="I33" s="22">
        <f t="shared" si="1"/>
        <v>864</v>
      </c>
    </row>
    <row r="34" spans="1:9" x14ac:dyDescent="0.25">
      <c r="A34" s="7" t="s">
        <v>13</v>
      </c>
      <c r="B34" s="10">
        <v>400000</v>
      </c>
      <c r="C34" s="6" t="s">
        <v>14</v>
      </c>
      <c r="D34" s="23" t="s">
        <v>35</v>
      </c>
      <c r="E34" s="7" t="s">
        <v>17</v>
      </c>
      <c r="F34" s="9">
        <v>34</v>
      </c>
      <c r="G34" s="7" t="s">
        <v>18</v>
      </c>
      <c r="H34" s="22">
        <f t="shared" si="0"/>
        <v>91.8</v>
      </c>
      <c r="I34" s="22">
        <f t="shared" si="1"/>
        <v>61.2</v>
      </c>
    </row>
    <row r="35" spans="1:9" x14ac:dyDescent="0.25">
      <c r="A35" s="7" t="s">
        <v>13</v>
      </c>
      <c r="B35" s="10">
        <v>1200000</v>
      </c>
      <c r="C35" s="6" t="s">
        <v>14</v>
      </c>
      <c r="D35" s="23" t="s">
        <v>36</v>
      </c>
      <c r="E35" s="7" t="s">
        <v>17</v>
      </c>
      <c r="F35" s="9">
        <v>100</v>
      </c>
      <c r="G35" s="7" t="s">
        <v>18</v>
      </c>
      <c r="H35" s="22">
        <f t="shared" si="0"/>
        <v>270</v>
      </c>
      <c r="I35" s="22">
        <f t="shared" si="1"/>
        <v>180</v>
      </c>
    </row>
    <row r="36" spans="1:9" x14ac:dyDescent="0.25">
      <c r="A36" s="7" t="s">
        <v>13</v>
      </c>
      <c r="B36" s="10">
        <v>150000</v>
      </c>
      <c r="C36" s="6" t="s">
        <v>14</v>
      </c>
      <c r="D36" s="23" t="s">
        <v>37</v>
      </c>
      <c r="E36" s="7" t="s">
        <v>17</v>
      </c>
      <c r="F36" s="9">
        <v>68</v>
      </c>
      <c r="G36" s="7" t="s">
        <v>18</v>
      </c>
      <c r="H36" s="22">
        <f t="shared" si="0"/>
        <v>183.6</v>
      </c>
      <c r="I36" s="22">
        <f t="shared" si="1"/>
        <v>122.4</v>
      </c>
    </row>
    <row r="37" spans="1:9" x14ac:dyDescent="0.25">
      <c r="A37" s="7" t="s">
        <v>13</v>
      </c>
      <c r="B37" s="10">
        <v>550000</v>
      </c>
      <c r="C37" s="6" t="s">
        <v>14</v>
      </c>
      <c r="D37" s="23" t="s">
        <v>38</v>
      </c>
      <c r="E37" s="7" t="s">
        <v>17</v>
      </c>
      <c r="F37" s="9">
        <v>140</v>
      </c>
      <c r="G37" s="7" t="s">
        <v>18</v>
      </c>
      <c r="H37" s="22">
        <f t="shared" si="0"/>
        <v>378</v>
      </c>
      <c r="I37" s="22">
        <f t="shared" si="1"/>
        <v>252</v>
      </c>
    </row>
    <row r="39" spans="1:9" x14ac:dyDescent="0.25">
      <c r="A39" s="7" t="s">
        <v>13</v>
      </c>
      <c r="B39" s="10">
        <v>500000</v>
      </c>
      <c r="C39" s="6" t="s">
        <v>14</v>
      </c>
      <c r="D39" s="23" t="s">
        <v>39</v>
      </c>
      <c r="E39" s="7" t="s">
        <v>17</v>
      </c>
      <c r="F39" s="9">
        <v>105</v>
      </c>
      <c r="G39" s="7" t="s">
        <v>18</v>
      </c>
      <c r="H39" s="22">
        <f t="shared" si="0"/>
        <v>283.5</v>
      </c>
      <c r="I39" s="22">
        <f t="shared" si="1"/>
        <v>189</v>
      </c>
    </row>
    <row r="40" spans="1:9" x14ac:dyDescent="0.25">
      <c r="A40" s="7" t="s">
        <v>13</v>
      </c>
      <c r="B40" s="10">
        <v>450000</v>
      </c>
      <c r="C40" s="6" t="s">
        <v>14</v>
      </c>
      <c r="D40" s="23" t="s">
        <v>40</v>
      </c>
      <c r="E40" s="7" t="s">
        <v>17</v>
      </c>
      <c r="F40" s="9">
        <v>50</v>
      </c>
      <c r="G40" s="7" t="s">
        <v>18</v>
      </c>
      <c r="H40" s="22">
        <f t="shared" si="0"/>
        <v>135</v>
      </c>
      <c r="I40" s="22">
        <f t="shared" si="1"/>
        <v>90</v>
      </c>
    </row>
    <row r="41" spans="1:9" x14ac:dyDescent="0.25">
      <c r="A41" s="7" t="s">
        <v>13</v>
      </c>
      <c r="B41" s="10">
        <v>400000</v>
      </c>
      <c r="C41" s="6" t="s">
        <v>14</v>
      </c>
      <c r="D41" s="23" t="s">
        <v>41</v>
      </c>
      <c r="E41" s="7" t="s">
        <v>17</v>
      </c>
      <c r="F41" s="9">
        <v>80</v>
      </c>
      <c r="G41" s="7" t="s">
        <v>18</v>
      </c>
      <c r="H41" s="22">
        <f t="shared" si="0"/>
        <v>216</v>
      </c>
      <c r="I41" s="22">
        <f t="shared" si="1"/>
        <v>144</v>
      </c>
    </row>
    <row r="42" spans="1:9" x14ac:dyDescent="0.25">
      <c r="A42" s="7" t="s">
        <v>13</v>
      </c>
      <c r="B42" s="10">
        <v>750000</v>
      </c>
      <c r="C42" s="6" t="s">
        <v>14</v>
      </c>
      <c r="D42" s="23" t="s">
        <v>42</v>
      </c>
      <c r="E42" s="7" t="s">
        <v>17</v>
      </c>
      <c r="F42" s="9">
        <v>90</v>
      </c>
      <c r="G42" s="7" t="s">
        <v>18</v>
      </c>
      <c r="H42" s="22">
        <f t="shared" si="0"/>
        <v>243</v>
      </c>
      <c r="I42" s="22">
        <f t="shared" si="1"/>
        <v>162</v>
      </c>
    </row>
    <row r="43" spans="1:9" x14ac:dyDescent="0.25">
      <c r="A43" s="7" t="s">
        <v>13</v>
      </c>
      <c r="B43" s="10">
        <v>500000</v>
      </c>
      <c r="C43" s="6" t="s">
        <v>14</v>
      </c>
      <c r="D43" s="23" t="s">
        <v>43</v>
      </c>
      <c r="E43" s="7" t="s">
        <v>17</v>
      </c>
      <c r="F43" s="9">
        <v>50</v>
      </c>
      <c r="G43" s="7" t="s">
        <v>18</v>
      </c>
      <c r="H43" s="22">
        <f t="shared" si="0"/>
        <v>135</v>
      </c>
      <c r="I43" s="22">
        <f t="shared" si="1"/>
        <v>90</v>
      </c>
    </row>
    <row r="44" spans="1:9" x14ac:dyDescent="0.25">
      <c r="A44" s="7" t="s">
        <v>13</v>
      </c>
      <c r="B44" s="10">
        <v>550000</v>
      </c>
      <c r="C44" s="6" t="s">
        <v>14</v>
      </c>
      <c r="D44" s="23" t="s">
        <v>44</v>
      </c>
      <c r="E44" s="7" t="s">
        <v>17</v>
      </c>
      <c r="F44" s="9">
        <v>160</v>
      </c>
      <c r="G44" s="7" t="s">
        <v>18</v>
      </c>
      <c r="H44" s="22">
        <f t="shared" si="0"/>
        <v>432</v>
      </c>
      <c r="I44" s="22">
        <f t="shared" si="1"/>
        <v>288</v>
      </c>
    </row>
    <row r="45" spans="1:9" x14ac:dyDescent="0.25">
      <c r="A45" s="7" t="s">
        <v>13</v>
      </c>
      <c r="B45" s="10">
        <v>750000</v>
      </c>
      <c r="C45" s="6" t="s">
        <v>14</v>
      </c>
      <c r="D45" s="23" t="s">
        <v>45</v>
      </c>
      <c r="E45" s="7" t="s">
        <v>17</v>
      </c>
      <c r="F45" s="9">
        <v>80</v>
      </c>
      <c r="G45" s="7" t="s">
        <v>18</v>
      </c>
      <c r="H45" s="22">
        <f t="shared" si="0"/>
        <v>216</v>
      </c>
      <c r="I45" s="22">
        <f t="shared" si="1"/>
        <v>144</v>
      </c>
    </row>
    <row r="46" spans="1:9" x14ac:dyDescent="0.25">
      <c r="A46" s="7" t="s">
        <v>13</v>
      </c>
      <c r="B46" s="10">
        <v>1500000</v>
      </c>
      <c r="C46" s="6" t="s">
        <v>14</v>
      </c>
      <c r="D46" s="23" t="s">
        <v>46</v>
      </c>
      <c r="E46" s="7" t="s">
        <v>17</v>
      </c>
      <c r="F46" s="9">
        <v>300</v>
      </c>
      <c r="G46" s="7" t="s">
        <v>18</v>
      </c>
      <c r="H46" s="22">
        <f t="shared" si="0"/>
        <v>810</v>
      </c>
      <c r="I46" s="22">
        <f t="shared" si="1"/>
        <v>540</v>
      </c>
    </row>
    <row r="47" spans="1:9" x14ac:dyDescent="0.25">
      <c r="A47" s="7" t="s">
        <v>13</v>
      </c>
      <c r="B47" s="10">
        <v>1000000</v>
      </c>
      <c r="C47" s="6" t="s">
        <v>14</v>
      </c>
      <c r="D47" s="23" t="s">
        <v>47</v>
      </c>
      <c r="E47" s="7" t="s">
        <v>17</v>
      </c>
      <c r="F47" s="9">
        <v>136</v>
      </c>
      <c r="G47" s="7" t="s">
        <v>18</v>
      </c>
      <c r="H47" s="22">
        <f t="shared" si="0"/>
        <v>367.2</v>
      </c>
      <c r="I47" s="22">
        <f t="shared" si="1"/>
        <v>244.8</v>
      </c>
    </row>
    <row r="48" spans="1:9" x14ac:dyDescent="0.25">
      <c r="A48" s="7" t="s">
        <v>13</v>
      </c>
      <c r="B48" s="10">
        <v>2000000</v>
      </c>
      <c r="C48" s="6" t="s">
        <v>14</v>
      </c>
      <c r="D48" s="23" t="s">
        <v>48</v>
      </c>
      <c r="E48" s="7" t="s">
        <v>17</v>
      </c>
      <c r="F48" s="9">
        <v>710</v>
      </c>
      <c r="G48" s="7" t="s">
        <v>18</v>
      </c>
      <c r="H48" s="22">
        <f t="shared" si="0"/>
        <v>1917</v>
      </c>
      <c r="I48" s="22">
        <f t="shared" si="1"/>
        <v>1278</v>
      </c>
    </row>
    <row r="49" spans="1:9" x14ac:dyDescent="0.25">
      <c r="A49" s="7" t="s">
        <v>13</v>
      </c>
      <c r="B49" s="10">
        <v>1000000</v>
      </c>
      <c r="C49" s="6" t="s">
        <v>14</v>
      </c>
      <c r="D49" s="23" t="s">
        <v>49</v>
      </c>
      <c r="E49" s="7" t="s">
        <v>17</v>
      </c>
      <c r="F49" s="9">
        <v>80</v>
      </c>
      <c r="G49" s="7" t="s">
        <v>18</v>
      </c>
      <c r="H49" s="22">
        <f t="shared" si="0"/>
        <v>216</v>
      </c>
      <c r="I49" s="22">
        <f t="shared" si="1"/>
        <v>144</v>
      </c>
    </row>
    <row r="50" spans="1:9" x14ac:dyDescent="0.25">
      <c r="A50" s="7" t="s">
        <v>13</v>
      </c>
      <c r="B50" s="10">
        <v>800000</v>
      </c>
      <c r="C50" s="6" t="s">
        <v>14</v>
      </c>
      <c r="D50" s="23" t="s">
        <v>50</v>
      </c>
      <c r="E50" s="7" t="s">
        <v>17</v>
      </c>
      <c r="F50" s="9">
        <v>46</v>
      </c>
      <c r="G50" s="7" t="s">
        <v>18</v>
      </c>
      <c r="H50" s="22">
        <f t="shared" si="0"/>
        <v>124.19999999999999</v>
      </c>
      <c r="I50" s="22">
        <f t="shared" si="1"/>
        <v>82.800000000000011</v>
      </c>
    </row>
    <row r="51" spans="1:9" x14ac:dyDescent="0.25">
      <c r="A51" s="7" t="s">
        <v>13</v>
      </c>
      <c r="B51" s="10">
        <v>500000</v>
      </c>
      <c r="C51" s="6" t="s">
        <v>14</v>
      </c>
      <c r="D51" s="23" t="s">
        <v>51</v>
      </c>
      <c r="E51" s="7" t="s">
        <v>17</v>
      </c>
      <c r="F51" s="9">
        <v>130</v>
      </c>
      <c r="G51" s="7" t="s">
        <v>18</v>
      </c>
      <c r="H51" s="22">
        <f t="shared" si="0"/>
        <v>351</v>
      </c>
      <c r="I51" s="22">
        <f t="shared" si="1"/>
        <v>234</v>
      </c>
    </row>
    <row r="52" spans="1:9" x14ac:dyDescent="0.25">
      <c r="A52" s="7" t="s">
        <v>13</v>
      </c>
      <c r="B52" s="10">
        <v>1000000</v>
      </c>
      <c r="C52" s="6" t="s">
        <v>14</v>
      </c>
      <c r="D52" s="23" t="s">
        <v>52</v>
      </c>
      <c r="E52" s="7" t="s">
        <v>17</v>
      </c>
      <c r="F52" s="9">
        <v>170</v>
      </c>
      <c r="G52" s="7" t="s">
        <v>18</v>
      </c>
      <c r="H52" s="22">
        <f t="shared" si="0"/>
        <v>459</v>
      </c>
      <c r="I52" s="22">
        <f t="shared" si="1"/>
        <v>306</v>
      </c>
    </row>
    <row r="53" spans="1:9" x14ac:dyDescent="0.25">
      <c r="A53" s="7" t="s">
        <v>13</v>
      </c>
      <c r="B53" s="10">
        <v>350000</v>
      </c>
      <c r="C53" s="6" t="s">
        <v>14</v>
      </c>
      <c r="D53" s="23" t="s">
        <v>53</v>
      </c>
      <c r="E53" s="7" t="s">
        <v>17</v>
      </c>
      <c r="F53" s="9">
        <v>70</v>
      </c>
      <c r="G53" s="7" t="s">
        <v>18</v>
      </c>
      <c r="H53" s="22">
        <f t="shared" si="0"/>
        <v>189</v>
      </c>
      <c r="I53" s="22">
        <f t="shared" si="1"/>
        <v>126</v>
      </c>
    </row>
    <row r="54" spans="1:9" x14ac:dyDescent="0.25">
      <c r="A54" s="7" t="s">
        <v>13</v>
      </c>
      <c r="B54" s="10">
        <v>500000</v>
      </c>
      <c r="C54" s="6" t="s">
        <v>14</v>
      </c>
      <c r="D54" s="23" t="s">
        <v>54</v>
      </c>
      <c r="E54" s="7" t="s">
        <v>17</v>
      </c>
      <c r="F54" s="9">
        <v>35</v>
      </c>
      <c r="G54" s="7" t="s">
        <v>18</v>
      </c>
      <c r="H54" s="22">
        <f t="shared" si="0"/>
        <v>94.5</v>
      </c>
      <c r="I54" s="22">
        <f t="shared" si="1"/>
        <v>63</v>
      </c>
    </row>
    <row r="55" spans="1:9" x14ac:dyDescent="0.25">
      <c r="A55" s="7" t="s">
        <v>13</v>
      </c>
      <c r="B55" s="10">
        <v>1000000</v>
      </c>
      <c r="C55" s="6" t="s">
        <v>14</v>
      </c>
      <c r="D55" s="23" t="s">
        <v>55</v>
      </c>
      <c r="E55" s="7" t="s">
        <v>17</v>
      </c>
      <c r="F55" s="9">
        <v>40</v>
      </c>
      <c r="G55" s="7" t="s">
        <v>18</v>
      </c>
      <c r="H55" s="22">
        <f t="shared" si="0"/>
        <v>108</v>
      </c>
      <c r="I55" s="22">
        <f t="shared" si="1"/>
        <v>72</v>
      </c>
    </row>
    <row r="56" spans="1:9" x14ac:dyDescent="0.25">
      <c r="A56" s="7" t="s">
        <v>13</v>
      </c>
      <c r="B56" s="10">
        <v>500000</v>
      </c>
      <c r="C56" s="6" t="s">
        <v>14</v>
      </c>
      <c r="D56" s="23" t="s">
        <v>56</v>
      </c>
      <c r="E56" s="7" t="s">
        <v>17</v>
      </c>
      <c r="F56" s="9">
        <v>160</v>
      </c>
      <c r="G56" s="7" t="s">
        <v>18</v>
      </c>
      <c r="H56" s="22">
        <f t="shared" si="0"/>
        <v>432</v>
      </c>
      <c r="I56" s="22">
        <f t="shared" si="1"/>
        <v>288</v>
      </c>
    </row>
    <row r="57" spans="1:9" x14ac:dyDescent="0.25">
      <c r="A57" s="7" t="s">
        <v>13</v>
      </c>
      <c r="B57" s="10">
        <v>650000</v>
      </c>
      <c r="C57" s="6" t="s">
        <v>14</v>
      </c>
      <c r="D57" s="23" t="s">
        <v>57</v>
      </c>
      <c r="E57" s="7" t="s">
        <v>17</v>
      </c>
      <c r="F57" s="9">
        <v>230</v>
      </c>
      <c r="G57" s="7" t="s">
        <v>18</v>
      </c>
      <c r="H57" s="22">
        <f t="shared" si="0"/>
        <v>621</v>
      </c>
      <c r="I57" s="22">
        <f t="shared" si="1"/>
        <v>414</v>
      </c>
    </row>
    <row r="58" spans="1:9" x14ac:dyDescent="0.25">
      <c r="A58" s="7" t="s">
        <v>13</v>
      </c>
      <c r="B58" s="10">
        <v>500000</v>
      </c>
      <c r="C58" s="6" t="s">
        <v>14</v>
      </c>
      <c r="D58" s="23" t="s">
        <v>58</v>
      </c>
      <c r="E58" s="7" t="s">
        <v>17</v>
      </c>
      <c r="F58" s="9">
        <v>155</v>
      </c>
      <c r="G58" s="7" t="s">
        <v>18</v>
      </c>
      <c r="H58" s="22">
        <f t="shared" si="0"/>
        <v>418.5</v>
      </c>
      <c r="I58" s="22">
        <f t="shared" si="1"/>
        <v>279</v>
      </c>
    </row>
    <row r="59" spans="1:9" x14ac:dyDescent="0.25">
      <c r="A59" s="7" t="s">
        <v>13</v>
      </c>
      <c r="B59" s="10">
        <v>400000</v>
      </c>
      <c r="C59" s="6" t="s">
        <v>14</v>
      </c>
      <c r="D59" s="23" t="s">
        <v>59</v>
      </c>
      <c r="E59" s="7" t="s">
        <v>17</v>
      </c>
      <c r="F59" s="9">
        <v>40</v>
      </c>
      <c r="G59" s="7" t="s">
        <v>18</v>
      </c>
      <c r="H59" s="22">
        <f t="shared" si="0"/>
        <v>108</v>
      </c>
      <c r="I59" s="22">
        <f t="shared" si="1"/>
        <v>72</v>
      </c>
    </row>
    <row r="61" spans="1:9" x14ac:dyDescent="0.25">
      <c r="A61" s="7" t="s">
        <v>13</v>
      </c>
      <c r="B61" s="10">
        <v>950000</v>
      </c>
      <c r="C61" s="6" t="s">
        <v>14</v>
      </c>
      <c r="D61" s="23" t="s">
        <v>60</v>
      </c>
      <c r="E61" s="7" t="s">
        <v>17</v>
      </c>
      <c r="F61" s="9">
        <v>95</v>
      </c>
      <c r="G61" s="7" t="s">
        <v>18</v>
      </c>
      <c r="H61" s="22">
        <f t="shared" si="0"/>
        <v>256.5</v>
      </c>
      <c r="I61" s="22">
        <f t="shared" si="1"/>
        <v>171</v>
      </c>
    </row>
    <row r="62" spans="1:9" x14ac:dyDescent="0.25">
      <c r="A62" s="7" t="s">
        <v>13</v>
      </c>
      <c r="B62" s="10">
        <v>800000</v>
      </c>
      <c r="C62" s="6" t="s">
        <v>14</v>
      </c>
      <c r="D62" s="23" t="s">
        <v>61</v>
      </c>
      <c r="E62" s="7" t="s">
        <v>17</v>
      </c>
      <c r="F62" s="9">
        <v>120</v>
      </c>
      <c r="G62" s="7" t="s">
        <v>18</v>
      </c>
      <c r="H62" s="22">
        <f t="shared" si="0"/>
        <v>324</v>
      </c>
      <c r="I62" s="22">
        <f t="shared" si="1"/>
        <v>216</v>
      </c>
    </row>
    <row r="63" spans="1:9" x14ac:dyDescent="0.25">
      <c r="A63" s="7" t="s">
        <v>13</v>
      </c>
      <c r="B63" s="10">
        <v>800000</v>
      </c>
      <c r="C63" s="6" t="s">
        <v>14</v>
      </c>
      <c r="D63" s="23" t="s">
        <v>62</v>
      </c>
      <c r="E63" s="7" t="s">
        <v>17</v>
      </c>
      <c r="F63" s="9">
        <v>50</v>
      </c>
      <c r="G63" s="7" t="s">
        <v>18</v>
      </c>
      <c r="H63" s="22">
        <f t="shared" si="0"/>
        <v>135</v>
      </c>
      <c r="I63" s="22">
        <f t="shared" si="1"/>
        <v>90</v>
      </c>
    </row>
    <row r="64" spans="1:9" x14ac:dyDescent="0.25">
      <c r="A64" s="7" t="s">
        <v>13</v>
      </c>
      <c r="B64" s="10">
        <v>800000</v>
      </c>
      <c r="C64" s="6" t="s">
        <v>14</v>
      </c>
      <c r="D64" s="23" t="s">
        <v>63</v>
      </c>
      <c r="E64" s="7" t="s">
        <v>17</v>
      </c>
      <c r="F64" s="9">
        <v>280</v>
      </c>
      <c r="G64" s="7" t="s">
        <v>18</v>
      </c>
      <c r="H64" s="22">
        <f t="shared" si="0"/>
        <v>756</v>
      </c>
      <c r="I64" s="22">
        <f t="shared" si="1"/>
        <v>504</v>
      </c>
    </row>
    <row r="65" spans="1:12" x14ac:dyDescent="0.25">
      <c r="A65" s="7" t="s">
        <v>13</v>
      </c>
      <c r="B65" s="10">
        <v>500000</v>
      </c>
      <c r="C65" s="6" t="s">
        <v>14</v>
      </c>
      <c r="D65" s="23" t="s">
        <v>64</v>
      </c>
      <c r="E65" s="7" t="s">
        <v>17</v>
      </c>
      <c r="F65" s="9">
        <v>61</v>
      </c>
      <c r="G65" s="7" t="s">
        <v>18</v>
      </c>
      <c r="H65" s="22">
        <f t="shared" si="0"/>
        <v>164.7</v>
      </c>
      <c r="I65" s="22">
        <f t="shared" si="1"/>
        <v>109.80000000000001</v>
      </c>
    </row>
    <row r="66" spans="1:12" x14ac:dyDescent="0.25">
      <c r="A66" s="7" t="s">
        <v>13</v>
      </c>
      <c r="B66" s="10">
        <v>1500000</v>
      </c>
      <c r="C66" s="6" t="s">
        <v>14</v>
      </c>
      <c r="D66" s="23" t="s">
        <v>65</v>
      </c>
      <c r="E66" s="7" t="s">
        <v>17</v>
      </c>
      <c r="F66" s="9">
        <v>250</v>
      </c>
      <c r="G66" s="7" t="s">
        <v>18</v>
      </c>
      <c r="H66" s="22">
        <f t="shared" si="0"/>
        <v>675</v>
      </c>
      <c r="I66" s="22">
        <f t="shared" si="1"/>
        <v>450</v>
      </c>
    </row>
    <row r="67" spans="1:12" x14ac:dyDescent="0.25">
      <c r="A67" s="7" t="s">
        <v>13</v>
      </c>
      <c r="B67" s="10">
        <v>1100000</v>
      </c>
      <c r="C67" s="6" t="s">
        <v>14</v>
      </c>
      <c r="D67" s="23" t="s">
        <v>66</v>
      </c>
      <c r="E67" s="7" t="s">
        <v>17</v>
      </c>
      <c r="F67" s="9">
        <v>200</v>
      </c>
      <c r="G67" s="7" t="s">
        <v>18</v>
      </c>
      <c r="H67" s="22">
        <f t="shared" si="0"/>
        <v>540</v>
      </c>
      <c r="I67" s="22">
        <f t="shared" si="1"/>
        <v>360</v>
      </c>
    </row>
    <row r="68" spans="1:12" x14ac:dyDescent="0.25">
      <c r="A68" s="7" t="s">
        <v>13</v>
      </c>
      <c r="B68" s="10">
        <v>5000000</v>
      </c>
      <c r="C68" s="6" t="s">
        <v>14</v>
      </c>
      <c r="D68" s="23" t="s">
        <v>14</v>
      </c>
      <c r="E68" s="7" t="s">
        <v>17</v>
      </c>
      <c r="F68" s="9">
        <v>450</v>
      </c>
      <c r="G68" s="7" t="s">
        <v>18</v>
      </c>
      <c r="H68" s="22">
        <f t="shared" si="0"/>
        <v>1215</v>
      </c>
      <c r="I68" s="22">
        <f t="shared" si="1"/>
        <v>810</v>
      </c>
    </row>
    <row r="69" spans="1:12" ht="38.25" x14ac:dyDescent="0.25">
      <c r="A69" s="7" t="s">
        <v>13</v>
      </c>
      <c r="B69" s="10">
        <v>11855327</v>
      </c>
      <c r="C69" s="6" t="s">
        <v>14</v>
      </c>
      <c r="D69" s="29" t="s">
        <v>67</v>
      </c>
      <c r="E69" s="7" t="s">
        <v>17</v>
      </c>
      <c r="F69" s="9">
        <v>1852</v>
      </c>
      <c r="G69" s="7" t="s">
        <v>18</v>
      </c>
      <c r="H69" s="22">
        <f t="shared" si="0"/>
        <v>5000.3999999999996</v>
      </c>
      <c r="I69" s="22">
        <f t="shared" si="1"/>
        <v>3333.6000000000004</v>
      </c>
    </row>
    <row r="70" spans="1:12" s="24" customFormat="1" x14ac:dyDescent="0.25">
      <c r="B70" s="25">
        <f>SUM(B18:B69)</f>
        <v>63405327</v>
      </c>
      <c r="C70" s="26"/>
      <c r="D70" s="26"/>
      <c r="E70" s="26"/>
      <c r="F70" s="27">
        <f>SUM(F18:F69)</f>
        <v>10017</v>
      </c>
      <c r="G70" s="26"/>
      <c r="H70" s="27">
        <f>SUM(H18:H69)</f>
        <v>27045.9</v>
      </c>
      <c r="I70" s="27">
        <f>SUM(I18:I69)</f>
        <v>18030.599999999999</v>
      </c>
      <c r="L70" s="28"/>
    </row>
  </sheetData>
  <mergeCells count="9">
    <mergeCell ref="B2:F5"/>
    <mergeCell ref="A7:I7"/>
    <mergeCell ref="A10:I10"/>
    <mergeCell ref="A11:I11"/>
    <mergeCell ref="A15:A16"/>
    <mergeCell ref="B15:B16"/>
    <mergeCell ref="C15:E15"/>
    <mergeCell ref="F15:G16"/>
    <mergeCell ref="H15:I15"/>
  </mergeCells>
  <pageMargins left="0.98425196850393704" right="0.98425196850393704" top="0.74803149606299213" bottom="0.74803149606299213" header="0.31496062992125984" footer="0.31496062992125984"/>
  <pageSetup scale="83" fitToHeight="0" orientation="landscape" r:id="rId1"/>
  <rowBreaks count="2" manualBreakCount="2">
    <brk id="37" max="8" man="1"/>
    <brk id="59" max="8" man="1"/>
  </rowBreaks>
  <ignoredErrors>
    <ignoredError sqref="H61:I69 H18:I37 H39:I59"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46"/>
  <sheetViews>
    <sheetView tabSelected="1" view="pageBreakPreview" zoomScaleNormal="100" zoomScaleSheetLayoutView="100" workbookViewId="0">
      <pane xSplit="1" ySplit="11" topLeftCell="B12" activePane="bottomRight" state="frozen"/>
      <selection pane="topRight" activeCell="B1" sqref="B1"/>
      <selection pane="bottomLeft" activeCell="A8" sqref="A8"/>
      <selection pane="bottomRight" activeCell="E13" sqref="E13"/>
    </sheetView>
  </sheetViews>
  <sheetFormatPr baseColWidth="10" defaultRowHeight="15" x14ac:dyDescent="0.25"/>
  <cols>
    <col min="1" max="1" width="38.42578125" style="1" customWidth="1"/>
    <col min="2" max="2" width="16.140625" style="43" bestFit="1" customWidth="1"/>
    <col min="3" max="3" width="12.5703125" style="1" bestFit="1" customWidth="1"/>
    <col min="4" max="4" width="24.7109375" style="1" customWidth="1"/>
    <col min="5" max="5" width="13.140625" style="1" customWidth="1"/>
    <col min="6" max="6" width="16.140625" style="1" customWidth="1"/>
    <col min="7" max="7" width="14" style="1" customWidth="1"/>
    <col min="8" max="8" width="8" style="1" bestFit="1" customWidth="1"/>
    <col min="9" max="9" width="8.42578125" style="1" bestFit="1" customWidth="1"/>
    <col min="10" max="16384" width="11.42578125" style="1"/>
  </cols>
  <sheetData>
    <row r="1" spans="1:13" customFormat="1" ht="3" customHeight="1" x14ac:dyDescent="0.35">
      <c r="A1" s="51"/>
      <c r="B1" s="52"/>
      <c r="C1" s="51"/>
      <c r="D1" s="51"/>
      <c r="E1" s="51"/>
      <c r="F1" s="51"/>
      <c r="G1" s="53"/>
      <c r="H1" s="53"/>
      <c r="I1" s="53"/>
    </row>
    <row r="2" spans="1:13" customFormat="1" ht="18.75" customHeight="1" x14ac:dyDescent="0.35">
      <c r="A2" s="51"/>
      <c r="B2" s="83" t="s">
        <v>70</v>
      </c>
      <c r="C2" s="83"/>
      <c r="D2" s="83"/>
      <c r="E2" s="83"/>
      <c r="F2" s="83"/>
      <c r="G2" s="58" t="s">
        <v>846</v>
      </c>
      <c r="H2" s="54"/>
      <c r="I2" s="54"/>
    </row>
    <row r="3" spans="1:13" customFormat="1" ht="15" customHeight="1" x14ac:dyDescent="0.35">
      <c r="A3" s="51"/>
      <c r="B3" s="83"/>
      <c r="C3" s="83"/>
      <c r="D3" s="83"/>
      <c r="E3" s="83"/>
      <c r="F3" s="83"/>
      <c r="G3" s="58" t="s">
        <v>77</v>
      </c>
      <c r="H3" s="54"/>
      <c r="I3" s="54"/>
    </row>
    <row r="4" spans="1:13" customFormat="1" ht="15" customHeight="1" x14ac:dyDescent="0.35">
      <c r="A4" s="51"/>
      <c r="B4" s="83"/>
      <c r="C4" s="83"/>
      <c r="D4" s="83"/>
      <c r="E4" s="83"/>
      <c r="F4" s="83"/>
      <c r="G4" s="58" t="s">
        <v>499</v>
      </c>
      <c r="H4" s="54"/>
      <c r="I4" s="54"/>
    </row>
    <row r="5" spans="1:13" customFormat="1" ht="15" customHeight="1" x14ac:dyDescent="0.35">
      <c r="A5" s="51"/>
      <c r="B5" s="83"/>
      <c r="C5" s="83"/>
      <c r="D5" s="83"/>
      <c r="E5" s="83"/>
      <c r="F5" s="83"/>
      <c r="G5" s="53"/>
      <c r="H5" s="55"/>
      <c r="I5" s="55"/>
    </row>
    <row r="6" spans="1:13" ht="4.5" customHeight="1" x14ac:dyDescent="0.35">
      <c r="A6" s="44"/>
      <c r="B6" s="45"/>
      <c r="C6" s="46"/>
      <c r="D6" s="47"/>
      <c r="E6" s="48"/>
      <c r="F6" s="49"/>
      <c r="G6" s="45"/>
      <c r="H6" s="46"/>
      <c r="I6" s="44"/>
    </row>
    <row r="7" spans="1:13" x14ac:dyDescent="0.3">
      <c r="A7" s="85" t="s">
        <v>78</v>
      </c>
      <c r="B7" s="85"/>
      <c r="C7" s="85"/>
      <c r="D7" s="85"/>
      <c r="E7" s="85"/>
      <c r="F7" s="85"/>
      <c r="G7" s="85"/>
      <c r="H7" s="85"/>
      <c r="I7" s="85"/>
    </row>
    <row r="8" spans="1:13" x14ac:dyDescent="0.3">
      <c r="A8" s="85" t="s">
        <v>11</v>
      </c>
      <c r="B8" s="85"/>
      <c r="C8" s="85"/>
      <c r="D8" s="85"/>
      <c r="E8" s="85"/>
      <c r="F8" s="85"/>
      <c r="G8" s="85"/>
      <c r="H8" s="85"/>
      <c r="I8" s="85"/>
    </row>
    <row r="9" spans="1:13" ht="14.25" customHeight="1" x14ac:dyDescent="0.25">
      <c r="A9" s="56"/>
      <c r="B9" s="57"/>
      <c r="C9" s="56"/>
      <c r="D9" s="59"/>
      <c r="E9" s="59"/>
      <c r="F9" s="60" t="s">
        <v>5</v>
      </c>
      <c r="G9" s="84">
        <v>76929202</v>
      </c>
      <c r="H9" s="84"/>
      <c r="I9" s="84"/>
    </row>
    <row r="10" spans="1:13" ht="13.5" customHeight="1" x14ac:dyDescent="0.25">
      <c r="A10" s="86" t="s">
        <v>10</v>
      </c>
      <c r="B10" s="86" t="s">
        <v>9</v>
      </c>
      <c r="C10" s="88" t="s">
        <v>8</v>
      </c>
      <c r="D10" s="89"/>
      <c r="E10" s="90"/>
      <c r="F10" s="88" t="s">
        <v>3</v>
      </c>
      <c r="G10" s="90"/>
      <c r="H10" s="91" t="s">
        <v>4</v>
      </c>
      <c r="I10" s="92"/>
    </row>
    <row r="11" spans="1:13" x14ac:dyDescent="0.25">
      <c r="A11" s="87"/>
      <c r="B11" s="87"/>
      <c r="C11" s="50" t="s">
        <v>0</v>
      </c>
      <c r="D11" s="50" t="s">
        <v>1</v>
      </c>
      <c r="E11" s="50" t="s">
        <v>2</v>
      </c>
      <c r="F11" s="50" t="s">
        <v>75</v>
      </c>
      <c r="G11" s="50" t="s">
        <v>76</v>
      </c>
      <c r="H11" s="50" t="s">
        <v>6</v>
      </c>
      <c r="I11" s="50" t="s">
        <v>7</v>
      </c>
    </row>
    <row r="12" spans="1:13" ht="76.5" x14ac:dyDescent="0.25">
      <c r="A12" s="61" t="s">
        <v>95</v>
      </c>
      <c r="B12" s="62">
        <v>486178.25</v>
      </c>
      <c r="C12" s="63" t="s">
        <v>14</v>
      </c>
      <c r="D12" s="63" t="s">
        <v>500</v>
      </c>
      <c r="E12" s="63" t="s">
        <v>96</v>
      </c>
      <c r="F12" s="63" t="s">
        <v>81</v>
      </c>
      <c r="G12" s="63">
        <v>223.2</v>
      </c>
      <c r="H12" s="63">
        <v>15</v>
      </c>
      <c r="I12" s="63">
        <v>16</v>
      </c>
      <c r="J12" s="42"/>
      <c r="K12" s="42"/>
      <c r="L12" s="42"/>
      <c r="M12" s="42"/>
    </row>
    <row r="13" spans="1:13" ht="76.5" x14ac:dyDescent="0.25">
      <c r="A13" s="61" t="s">
        <v>112</v>
      </c>
      <c r="B13" s="62">
        <v>111421.71</v>
      </c>
      <c r="C13" s="63" t="s">
        <v>14</v>
      </c>
      <c r="D13" s="63" t="s">
        <v>113</v>
      </c>
      <c r="E13" s="63" t="s">
        <v>113</v>
      </c>
      <c r="F13" s="63" t="s">
        <v>81</v>
      </c>
      <c r="G13" s="63">
        <v>137.6</v>
      </c>
      <c r="H13" s="63">
        <v>6</v>
      </c>
      <c r="I13" s="63">
        <v>7</v>
      </c>
      <c r="J13" s="42"/>
      <c r="K13" s="42"/>
      <c r="L13" s="42"/>
      <c r="M13" s="42"/>
    </row>
    <row r="14" spans="1:13" ht="76.5" x14ac:dyDescent="0.25">
      <c r="A14" s="61" t="s">
        <v>114</v>
      </c>
      <c r="B14" s="62">
        <v>120669.31</v>
      </c>
      <c r="C14" s="63" t="s">
        <v>14</v>
      </c>
      <c r="D14" s="63" t="s">
        <v>94</v>
      </c>
      <c r="E14" s="63" t="s">
        <v>115</v>
      </c>
      <c r="F14" s="63" t="s">
        <v>81</v>
      </c>
      <c r="G14" s="63">
        <v>120</v>
      </c>
      <c r="H14" s="63">
        <v>6</v>
      </c>
      <c r="I14" s="63">
        <v>1</v>
      </c>
      <c r="J14" s="42"/>
      <c r="K14" s="42"/>
      <c r="L14" s="42"/>
      <c r="M14" s="42"/>
    </row>
    <row r="15" spans="1:13" ht="76.5" x14ac:dyDescent="0.25">
      <c r="A15" s="61" t="s">
        <v>116</v>
      </c>
      <c r="B15" s="62">
        <v>66341.95</v>
      </c>
      <c r="C15" s="63" t="s">
        <v>14</v>
      </c>
      <c r="D15" s="63" t="s">
        <v>58</v>
      </c>
      <c r="E15" s="63" t="s">
        <v>58</v>
      </c>
      <c r="F15" s="63" t="s">
        <v>81</v>
      </c>
      <c r="G15" s="63">
        <v>76</v>
      </c>
      <c r="H15" s="63">
        <v>4</v>
      </c>
      <c r="I15" s="63">
        <v>4</v>
      </c>
      <c r="J15" s="42"/>
      <c r="K15" s="42"/>
      <c r="L15" s="42"/>
      <c r="M15" s="42"/>
    </row>
    <row r="16" spans="1:13" ht="102" x14ac:dyDescent="0.25">
      <c r="A16" s="61" t="s">
        <v>118</v>
      </c>
      <c r="B16" s="62">
        <v>96950.77</v>
      </c>
      <c r="C16" s="63" t="s">
        <v>14</v>
      </c>
      <c r="D16" s="63" t="s">
        <v>119</v>
      </c>
      <c r="E16" s="63" t="s">
        <v>119</v>
      </c>
      <c r="F16" s="63" t="s">
        <v>81</v>
      </c>
      <c r="G16" s="63">
        <v>64</v>
      </c>
      <c r="H16" s="63">
        <v>0</v>
      </c>
      <c r="I16" s="63">
        <v>1</v>
      </c>
      <c r="J16" s="42"/>
      <c r="K16" s="42"/>
      <c r="L16" s="42"/>
      <c r="M16" s="42"/>
    </row>
    <row r="17" spans="1:9" ht="89.25" x14ac:dyDescent="0.25">
      <c r="A17" s="61" t="s">
        <v>501</v>
      </c>
      <c r="B17" s="62">
        <v>212121</v>
      </c>
      <c r="C17" s="63" t="s">
        <v>14</v>
      </c>
      <c r="D17" s="63" t="s">
        <v>79</v>
      </c>
      <c r="E17" s="63" t="s">
        <v>83</v>
      </c>
      <c r="F17" s="63" t="s">
        <v>81</v>
      </c>
      <c r="G17" s="63">
        <v>160</v>
      </c>
      <c r="H17" s="63">
        <v>4</v>
      </c>
      <c r="I17" s="63">
        <v>6</v>
      </c>
    </row>
    <row r="18" spans="1:9" ht="89.25" x14ac:dyDescent="0.25">
      <c r="A18" s="61" t="s">
        <v>502</v>
      </c>
      <c r="B18" s="62">
        <v>234092</v>
      </c>
      <c r="C18" s="63" t="s">
        <v>14</v>
      </c>
      <c r="D18" s="63" t="s">
        <v>79</v>
      </c>
      <c r="E18" s="63" t="s">
        <v>83</v>
      </c>
      <c r="F18" s="63" t="s">
        <v>81</v>
      </c>
      <c r="G18" s="63">
        <v>154</v>
      </c>
      <c r="H18" s="63">
        <v>6</v>
      </c>
      <c r="I18" s="63">
        <v>6</v>
      </c>
    </row>
    <row r="19" spans="1:9" ht="76.5" x14ac:dyDescent="0.25">
      <c r="A19" s="61" t="s">
        <v>503</v>
      </c>
      <c r="B19" s="62">
        <v>434683.03</v>
      </c>
      <c r="C19" s="63" t="s">
        <v>14</v>
      </c>
      <c r="D19" s="63" t="s">
        <v>79</v>
      </c>
      <c r="E19" s="63" t="s">
        <v>80</v>
      </c>
      <c r="F19" s="63" t="s">
        <v>81</v>
      </c>
      <c r="G19" s="63">
        <v>348</v>
      </c>
      <c r="H19" s="63">
        <v>6</v>
      </c>
      <c r="I19" s="63">
        <v>7</v>
      </c>
    </row>
    <row r="20" spans="1:9" ht="76.5" x14ac:dyDescent="0.25">
      <c r="A20" s="61" t="s">
        <v>104</v>
      </c>
      <c r="B20" s="62">
        <v>258461.21</v>
      </c>
      <c r="C20" s="63" t="s">
        <v>14</v>
      </c>
      <c r="D20" s="63" t="s">
        <v>504</v>
      </c>
      <c r="E20" s="63" t="s">
        <v>35</v>
      </c>
      <c r="F20" s="63" t="s">
        <v>81</v>
      </c>
      <c r="G20" s="63">
        <v>223</v>
      </c>
      <c r="H20" s="63">
        <v>4</v>
      </c>
      <c r="I20" s="63">
        <v>4</v>
      </c>
    </row>
    <row r="21" spans="1:9" ht="76.5" x14ac:dyDescent="0.25">
      <c r="A21" s="61" t="s">
        <v>105</v>
      </c>
      <c r="B21" s="62">
        <v>300362.51</v>
      </c>
      <c r="C21" s="63" t="s">
        <v>14</v>
      </c>
      <c r="D21" s="63" t="s">
        <v>43</v>
      </c>
      <c r="E21" s="63" t="s">
        <v>43</v>
      </c>
      <c r="F21" s="63" t="s">
        <v>81</v>
      </c>
      <c r="G21" s="63">
        <v>157.5</v>
      </c>
      <c r="H21" s="63">
        <v>5</v>
      </c>
      <c r="I21" s="63">
        <v>5</v>
      </c>
    </row>
    <row r="22" spans="1:9" ht="76.5" x14ac:dyDescent="0.25">
      <c r="A22" s="61" t="s">
        <v>106</v>
      </c>
      <c r="B22" s="62">
        <v>474622.88</v>
      </c>
      <c r="C22" s="63" t="s">
        <v>14</v>
      </c>
      <c r="D22" s="63" t="s">
        <v>43</v>
      </c>
      <c r="E22" s="63" t="s">
        <v>43</v>
      </c>
      <c r="F22" s="63" t="s">
        <v>81</v>
      </c>
      <c r="G22" s="63">
        <v>294</v>
      </c>
      <c r="H22" s="63">
        <v>4</v>
      </c>
      <c r="I22" s="63">
        <v>4</v>
      </c>
    </row>
    <row r="23" spans="1:9" ht="76.5" x14ac:dyDescent="0.25">
      <c r="A23" s="61" t="s">
        <v>120</v>
      </c>
      <c r="B23" s="62">
        <v>172345.42</v>
      </c>
      <c r="C23" s="63" t="s">
        <v>14</v>
      </c>
      <c r="D23" s="63" t="s">
        <v>89</v>
      </c>
      <c r="E23" s="63" t="s">
        <v>121</v>
      </c>
      <c r="F23" s="63" t="s">
        <v>81</v>
      </c>
      <c r="G23" s="63">
        <v>187</v>
      </c>
      <c r="H23" s="63">
        <v>2</v>
      </c>
      <c r="I23" s="63">
        <v>4</v>
      </c>
    </row>
    <row r="24" spans="1:9" ht="76.5" x14ac:dyDescent="0.25">
      <c r="A24" s="61" t="s">
        <v>122</v>
      </c>
      <c r="B24" s="62">
        <v>225229.25</v>
      </c>
      <c r="C24" s="63" t="s">
        <v>14</v>
      </c>
      <c r="D24" s="63" t="s">
        <v>113</v>
      </c>
      <c r="E24" s="63" t="s">
        <v>113</v>
      </c>
      <c r="F24" s="63" t="s">
        <v>81</v>
      </c>
      <c r="G24" s="63">
        <v>137.6</v>
      </c>
      <c r="H24" s="63">
        <v>6</v>
      </c>
      <c r="I24" s="63">
        <v>7</v>
      </c>
    </row>
    <row r="25" spans="1:9" ht="63.75" x14ac:dyDescent="0.25">
      <c r="A25" s="61" t="s">
        <v>124</v>
      </c>
      <c r="B25" s="62">
        <v>107000.48</v>
      </c>
      <c r="C25" s="63" t="s">
        <v>14</v>
      </c>
      <c r="D25" s="63" t="s">
        <v>66</v>
      </c>
      <c r="E25" s="63" t="s">
        <v>66</v>
      </c>
      <c r="F25" s="63" t="s">
        <v>81</v>
      </c>
      <c r="G25" s="63">
        <v>96</v>
      </c>
      <c r="H25" s="63">
        <v>2</v>
      </c>
      <c r="I25" s="63">
        <v>3</v>
      </c>
    </row>
    <row r="26" spans="1:9" ht="76.5" x14ac:dyDescent="0.25">
      <c r="A26" s="61" t="s">
        <v>125</v>
      </c>
      <c r="B26" s="62">
        <v>175235.61</v>
      </c>
      <c r="C26" s="63" t="s">
        <v>14</v>
      </c>
      <c r="D26" s="63" t="s">
        <v>66</v>
      </c>
      <c r="E26" s="63" t="s">
        <v>66</v>
      </c>
      <c r="F26" s="63" t="s">
        <v>81</v>
      </c>
      <c r="G26" s="63">
        <v>150</v>
      </c>
      <c r="H26" s="63">
        <v>4</v>
      </c>
      <c r="I26" s="63">
        <v>4</v>
      </c>
    </row>
    <row r="27" spans="1:9" ht="76.5" x14ac:dyDescent="0.25">
      <c r="A27" s="61" t="s">
        <v>126</v>
      </c>
      <c r="B27" s="62">
        <v>210116.25</v>
      </c>
      <c r="C27" s="63" t="s">
        <v>14</v>
      </c>
      <c r="D27" s="63" t="s">
        <v>66</v>
      </c>
      <c r="E27" s="63" t="s">
        <v>66</v>
      </c>
      <c r="F27" s="63" t="s">
        <v>81</v>
      </c>
      <c r="G27" s="63">
        <v>194</v>
      </c>
      <c r="H27" s="63">
        <v>5</v>
      </c>
      <c r="I27" s="63">
        <v>5</v>
      </c>
    </row>
    <row r="28" spans="1:9" ht="63.75" x14ac:dyDescent="0.25">
      <c r="A28" s="61" t="s">
        <v>127</v>
      </c>
      <c r="B28" s="62">
        <v>282706.2</v>
      </c>
      <c r="C28" s="63" t="s">
        <v>14</v>
      </c>
      <c r="D28" s="63" t="s">
        <v>61</v>
      </c>
      <c r="E28" s="63" t="s">
        <v>117</v>
      </c>
      <c r="F28" s="63" t="s">
        <v>81</v>
      </c>
      <c r="G28" s="63">
        <v>224</v>
      </c>
      <c r="H28" s="63">
        <v>1</v>
      </c>
      <c r="I28" s="63">
        <v>3</v>
      </c>
    </row>
    <row r="29" spans="1:9" ht="76.5" x14ac:dyDescent="0.25">
      <c r="A29" s="61" t="s">
        <v>88</v>
      </c>
      <c r="B29" s="62">
        <v>995878.73</v>
      </c>
      <c r="C29" s="63" t="s">
        <v>14</v>
      </c>
      <c r="D29" s="63" t="s">
        <v>38</v>
      </c>
      <c r="E29" s="63" t="s">
        <v>38</v>
      </c>
      <c r="F29" s="63" t="s">
        <v>81</v>
      </c>
      <c r="G29" s="63">
        <v>421.55</v>
      </c>
      <c r="H29" s="63">
        <v>3</v>
      </c>
      <c r="I29" s="63">
        <v>2</v>
      </c>
    </row>
    <row r="30" spans="1:9" ht="89.25" x14ac:dyDescent="0.25">
      <c r="A30" s="61" t="s">
        <v>128</v>
      </c>
      <c r="B30" s="62">
        <v>205842.45</v>
      </c>
      <c r="C30" s="63" t="s">
        <v>14</v>
      </c>
      <c r="D30" s="63" t="s">
        <v>25</v>
      </c>
      <c r="E30" s="63" t="s">
        <v>129</v>
      </c>
      <c r="F30" s="63" t="s">
        <v>85</v>
      </c>
      <c r="G30" s="63">
        <v>292.5</v>
      </c>
      <c r="H30" s="63">
        <v>7</v>
      </c>
      <c r="I30" s="63">
        <v>7</v>
      </c>
    </row>
    <row r="31" spans="1:9" ht="76.5" x14ac:dyDescent="0.25">
      <c r="A31" s="61" t="s">
        <v>130</v>
      </c>
      <c r="B31" s="62">
        <v>16293.75</v>
      </c>
      <c r="C31" s="63" t="s">
        <v>14</v>
      </c>
      <c r="D31" s="63" t="s">
        <v>131</v>
      </c>
      <c r="E31" s="63" t="s">
        <v>131</v>
      </c>
      <c r="F31" s="63" t="s">
        <v>85</v>
      </c>
      <c r="G31" s="63">
        <v>25</v>
      </c>
      <c r="H31" s="63">
        <v>5</v>
      </c>
      <c r="I31" s="63">
        <v>5</v>
      </c>
    </row>
    <row r="32" spans="1:9" ht="63.75" x14ac:dyDescent="0.25">
      <c r="A32" s="61" t="s">
        <v>151</v>
      </c>
      <c r="B32" s="62">
        <v>746519.86</v>
      </c>
      <c r="C32" s="63" t="s">
        <v>14</v>
      </c>
      <c r="D32" s="63" t="s">
        <v>152</v>
      </c>
      <c r="E32" s="63" t="s">
        <v>152</v>
      </c>
      <c r="F32" s="63" t="s">
        <v>85</v>
      </c>
      <c r="G32" s="63">
        <v>2150</v>
      </c>
      <c r="H32" s="63">
        <v>4</v>
      </c>
      <c r="I32" s="63">
        <v>8</v>
      </c>
    </row>
    <row r="33" spans="1:9" ht="89.25" x14ac:dyDescent="0.25">
      <c r="A33" s="61" t="s">
        <v>109</v>
      </c>
      <c r="B33" s="62">
        <v>170849.65</v>
      </c>
      <c r="C33" s="63" t="s">
        <v>14</v>
      </c>
      <c r="D33" s="63" t="s">
        <v>91</v>
      </c>
      <c r="E33" s="63" t="s">
        <v>92</v>
      </c>
      <c r="F33" s="63" t="s">
        <v>85</v>
      </c>
      <c r="G33" s="63">
        <v>221</v>
      </c>
      <c r="H33" s="63">
        <v>8</v>
      </c>
      <c r="I33" s="63">
        <v>7</v>
      </c>
    </row>
    <row r="34" spans="1:9" ht="76.5" x14ac:dyDescent="0.25">
      <c r="A34" s="61" t="s">
        <v>132</v>
      </c>
      <c r="B34" s="62">
        <v>744698.81</v>
      </c>
      <c r="C34" s="63" t="s">
        <v>14</v>
      </c>
      <c r="D34" s="63" t="s">
        <v>25</v>
      </c>
      <c r="E34" s="63" t="s">
        <v>129</v>
      </c>
      <c r="F34" s="63" t="s">
        <v>85</v>
      </c>
      <c r="G34" s="63">
        <v>940</v>
      </c>
      <c r="H34" s="63">
        <v>7</v>
      </c>
      <c r="I34" s="63">
        <v>7</v>
      </c>
    </row>
    <row r="35" spans="1:9" ht="76.5" x14ac:dyDescent="0.25">
      <c r="A35" s="61" t="s">
        <v>110</v>
      </c>
      <c r="B35" s="62">
        <v>742975.44</v>
      </c>
      <c r="C35" s="63" t="s">
        <v>14</v>
      </c>
      <c r="D35" s="63" t="s">
        <v>91</v>
      </c>
      <c r="E35" s="63" t="s">
        <v>92</v>
      </c>
      <c r="F35" s="63" t="s">
        <v>85</v>
      </c>
      <c r="G35" s="63">
        <v>975</v>
      </c>
      <c r="H35" s="63">
        <v>8</v>
      </c>
      <c r="I35" s="63">
        <v>7</v>
      </c>
    </row>
    <row r="36" spans="1:9" ht="63.75" x14ac:dyDescent="0.25">
      <c r="A36" s="61" t="s">
        <v>133</v>
      </c>
      <c r="B36" s="62">
        <v>384365.47</v>
      </c>
      <c r="C36" s="63" t="s">
        <v>14</v>
      </c>
      <c r="D36" s="63" t="s">
        <v>19</v>
      </c>
      <c r="E36" s="63" t="s">
        <v>134</v>
      </c>
      <c r="F36" s="63" t="s">
        <v>135</v>
      </c>
      <c r="G36" s="63">
        <v>52</v>
      </c>
      <c r="H36" s="63">
        <v>5</v>
      </c>
      <c r="I36" s="63">
        <v>5</v>
      </c>
    </row>
    <row r="37" spans="1:9" ht="51" x14ac:dyDescent="0.25">
      <c r="A37" s="61" t="s">
        <v>136</v>
      </c>
      <c r="B37" s="62">
        <v>221748.72</v>
      </c>
      <c r="C37" s="63" t="s">
        <v>14</v>
      </c>
      <c r="D37" s="63" t="s">
        <v>19</v>
      </c>
      <c r="E37" s="63" t="s">
        <v>137</v>
      </c>
      <c r="F37" s="63" t="s">
        <v>135</v>
      </c>
      <c r="G37" s="63">
        <v>30</v>
      </c>
      <c r="H37" s="63">
        <v>5</v>
      </c>
      <c r="I37" s="63">
        <v>5</v>
      </c>
    </row>
    <row r="38" spans="1:9" ht="63.75" x14ac:dyDescent="0.25">
      <c r="A38" s="61" t="s">
        <v>138</v>
      </c>
      <c r="B38" s="62">
        <v>221748.72</v>
      </c>
      <c r="C38" s="63" t="s">
        <v>14</v>
      </c>
      <c r="D38" s="63" t="s">
        <v>19</v>
      </c>
      <c r="E38" s="63" t="s">
        <v>139</v>
      </c>
      <c r="F38" s="63" t="s">
        <v>135</v>
      </c>
      <c r="G38" s="63">
        <v>30</v>
      </c>
      <c r="H38" s="63">
        <v>5</v>
      </c>
      <c r="I38" s="63">
        <v>3</v>
      </c>
    </row>
    <row r="39" spans="1:9" ht="89.25" x14ac:dyDescent="0.25">
      <c r="A39" s="61" t="s">
        <v>82</v>
      </c>
      <c r="B39" s="62">
        <v>460764</v>
      </c>
      <c r="C39" s="63" t="s">
        <v>14</v>
      </c>
      <c r="D39" s="63" t="s">
        <v>79</v>
      </c>
      <c r="E39" s="63" t="s">
        <v>80</v>
      </c>
      <c r="F39" s="63" t="s">
        <v>81</v>
      </c>
      <c r="G39" s="63">
        <v>265</v>
      </c>
      <c r="H39" s="63">
        <v>8</v>
      </c>
      <c r="I39" s="63">
        <v>9</v>
      </c>
    </row>
    <row r="40" spans="1:9" ht="76.5" x14ac:dyDescent="0.25">
      <c r="A40" s="61" t="s">
        <v>111</v>
      </c>
      <c r="B40" s="62">
        <v>675321.92</v>
      </c>
      <c r="C40" s="63" t="s">
        <v>14</v>
      </c>
      <c r="D40" s="63" t="s">
        <v>500</v>
      </c>
      <c r="E40" s="63" t="s">
        <v>96</v>
      </c>
      <c r="F40" s="63" t="s">
        <v>81</v>
      </c>
      <c r="G40" s="63">
        <v>167.2</v>
      </c>
      <c r="H40" s="63">
        <v>13</v>
      </c>
      <c r="I40" s="63">
        <v>13</v>
      </c>
    </row>
    <row r="41" spans="1:9" ht="102" x14ac:dyDescent="0.25">
      <c r="A41" s="61" t="s">
        <v>140</v>
      </c>
      <c r="B41" s="62">
        <v>650570.92000000004</v>
      </c>
      <c r="C41" s="63" t="s">
        <v>14</v>
      </c>
      <c r="D41" s="63" t="s">
        <v>119</v>
      </c>
      <c r="E41" s="63" t="s">
        <v>119</v>
      </c>
      <c r="F41" s="63" t="s">
        <v>81</v>
      </c>
      <c r="G41" s="63">
        <v>1513</v>
      </c>
      <c r="H41" s="63">
        <v>4</v>
      </c>
      <c r="I41" s="63">
        <v>5</v>
      </c>
    </row>
    <row r="42" spans="1:9" ht="76.5" x14ac:dyDescent="0.25">
      <c r="A42" s="61" t="s">
        <v>505</v>
      </c>
      <c r="B42" s="62">
        <v>935604.41</v>
      </c>
      <c r="C42" s="63" t="s">
        <v>14</v>
      </c>
      <c r="D42" s="63" t="s">
        <v>32</v>
      </c>
      <c r="E42" s="63" t="s">
        <v>32</v>
      </c>
      <c r="F42" s="63" t="s">
        <v>103</v>
      </c>
      <c r="G42" s="63">
        <v>50</v>
      </c>
      <c r="H42" s="63">
        <v>20</v>
      </c>
      <c r="I42" s="63">
        <v>20</v>
      </c>
    </row>
    <row r="43" spans="1:9" ht="89.25" x14ac:dyDescent="0.25">
      <c r="A43" s="61" t="s">
        <v>107</v>
      </c>
      <c r="B43" s="62">
        <v>150323.23000000001</v>
      </c>
      <c r="C43" s="63" t="s">
        <v>14</v>
      </c>
      <c r="D43" s="63" t="s">
        <v>89</v>
      </c>
      <c r="E43" s="63" t="s">
        <v>89</v>
      </c>
      <c r="F43" s="63" t="s">
        <v>81</v>
      </c>
      <c r="G43" s="63">
        <v>184</v>
      </c>
      <c r="H43" s="63">
        <v>1</v>
      </c>
      <c r="I43" s="63">
        <v>1</v>
      </c>
    </row>
    <row r="44" spans="1:9" ht="76.5" x14ac:dyDescent="0.25">
      <c r="A44" s="61" t="s">
        <v>108</v>
      </c>
      <c r="B44" s="62">
        <v>449888.55</v>
      </c>
      <c r="C44" s="63" t="s">
        <v>14</v>
      </c>
      <c r="D44" s="63" t="s">
        <v>89</v>
      </c>
      <c r="E44" s="63" t="s">
        <v>89</v>
      </c>
      <c r="F44" s="63" t="s">
        <v>81</v>
      </c>
      <c r="G44" s="63">
        <v>374</v>
      </c>
      <c r="H44" s="63">
        <v>8</v>
      </c>
      <c r="I44" s="63">
        <v>12</v>
      </c>
    </row>
    <row r="45" spans="1:9" ht="76.5" x14ac:dyDescent="0.25">
      <c r="A45" s="61" t="s">
        <v>150</v>
      </c>
      <c r="B45" s="62">
        <v>82612.37</v>
      </c>
      <c r="C45" s="63" t="s">
        <v>14</v>
      </c>
      <c r="D45" s="63" t="s">
        <v>58</v>
      </c>
      <c r="E45" s="63" t="s">
        <v>58</v>
      </c>
      <c r="F45" s="63" t="s">
        <v>81</v>
      </c>
      <c r="G45" s="63">
        <v>55</v>
      </c>
      <c r="H45" s="63">
        <v>3</v>
      </c>
      <c r="I45" s="63">
        <v>3</v>
      </c>
    </row>
    <row r="46" spans="1:9" ht="76.5" x14ac:dyDescent="0.25">
      <c r="A46" s="61" t="s">
        <v>145</v>
      </c>
      <c r="B46" s="62">
        <v>94470.399999999994</v>
      </c>
      <c r="C46" s="63" t="s">
        <v>14</v>
      </c>
      <c r="D46" s="63" t="s">
        <v>58</v>
      </c>
      <c r="E46" s="63" t="s">
        <v>58</v>
      </c>
      <c r="F46" s="63" t="s">
        <v>81</v>
      </c>
      <c r="G46" s="63">
        <v>80</v>
      </c>
      <c r="H46" s="63">
        <v>2</v>
      </c>
      <c r="I46" s="63">
        <v>3</v>
      </c>
    </row>
    <row r="47" spans="1:9" ht="76.5" x14ac:dyDescent="0.25">
      <c r="A47" s="61" t="s">
        <v>141</v>
      </c>
      <c r="B47" s="62">
        <v>128583.7</v>
      </c>
      <c r="C47" s="63" t="s">
        <v>14</v>
      </c>
      <c r="D47" s="63" t="s">
        <v>58</v>
      </c>
      <c r="E47" s="63" t="s">
        <v>58</v>
      </c>
      <c r="F47" s="63" t="s">
        <v>81</v>
      </c>
      <c r="G47" s="63">
        <v>65</v>
      </c>
      <c r="H47" s="63">
        <v>4</v>
      </c>
      <c r="I47" s="63">
        <v>4</v>
      </c>
    </row>
    <row r="48" spans="1:9" ht="76.5" x14ac:dyDescent="0.25">
      <c r="A48" s="61" t="s">
        <v>101</v>
      </c>
      <c r="B48" s="62">
        <v>1046201.6</v>
      </c>
      <c r="C48" s="63" t="s">
        <v>14</v>
      </c>
      <c r="D48" s="63" t="s">
        <v>86</v>
      </c>
      <c r="E48" s="63" t="s">
        <v>87</v>
      </c>
      <c r="F48" s="63" t="s">
        <v>85</v>
      </c>
      <c r="G48" s="63">
        <v>1350</v>
      </c>
      <c r="H48" s="63">
        <v>7</v>
      </c>
      <c r="I48" s="63">
        <v>8</v>
      </c>
    </row>
    <row r="49" spans="1:9" ht="76.5" x14ac:dyDescent="0.25">
      <c r="A49" s="61" t="s">
        <v>102</v>
      </c>
      <c r="B49" s="62">
        <v>52038.32</v>
      </c>
      <c r="C49" s="63" t="s">
        <v>14</v>
      </c>
      <c r="D49" s="63" t="s">
        <v>86</v>
      </c>
      <c r="E49" s="63" t="s">
        <v>87</v>
      </c>
      <c r="F49" s="63" t="s">
        <v>85</v>
      </c>
      <c r="G49" s="63">
        <v>66</v>
      </c>
      <c r="H49" s="63">
        <v>7</v>
      </c>
      <c r="I49" s="63">
        <v>8</v>
      </c>
    </row>
    <row r="50" spans="1:9" ht="76.5" x14ac:dyDescent="0.25">
      <c r="A50" s="61" t="s">
        <v>146</v>
      </c>
      <c r="B50" s="62">
        <v>700499.93</v>
      </c>
      <c r="C50" s="63" t="s">
        <v>14</v>
      </c>
      <c r="D50" s="63" t="s">
        <v>89</v>
      </c>
      <c r="E50" s="63" t="s">
        <v>147</v>
      </c>
      <c r="F50" s="63" t="s">
        <v>85</v>
      </c>
      <c r="G50" s="63">
        <v>875</v>
      </c>
      <c r="H50" s="63">
        <v>5</v>
      </c>
      <c r="I50" s="63">
        <v>7</v>
      </c>
    </row>
    <row r="51" spans="1:9" ht="89.25" x14ac:dyDescent="0.25">
      <c r="A51" s="61" t="s">
        <v>148</v>
      </c>
      <c r="B51" s="62">
        <v>41160.080000000002</v>
      </c>
      <c r="C51" s="63" t="s">
        <v>14</v>
      </c>
      <c r="D51" s="63" t="s">
        <v>89</v>
      </c>
      <c r="E51" s="63" t="s">
        <v>147</v>
      </c>
      <c r="F51" s="63" t="s">
        <v>85</v>
      </c>
      <c r="G51" s="63">
        <v>41.2</v>
      </c>
      <c r="H51" s="63">
        <v>5</v>
      </c>
      <c r="I51" s="63">
        <v>7</v>
      </c>
    </row>
    <row r="52" spans="1:9" ht="63.75" x14ac:dyDescent="0.25">
      <c r="A52" s="61" t="s">
        <v>149</v>
      </c>
      <c r="B52" s="62">
        <v>284460.18</v>
      </c>
      <c r="C52" s="63" t="s">
        <v>14</v>
      </c>
      <c r="D52" s="63" t="s">
        <v>131</v>
      </c>
      <c r="E52" s="63" t="s">
        <v>131</v>
      </c>
      <c r="F52" s="63" t="s">
        <v>85</v>
      </c>
      <c r="G52" s="63">
        <v>360</v>
      </c>
      <c r="H52" s="63">
        <v>5</v>
      </c>
      <c r="I52" s="63">
        <v>5</v>
      </c>
    </row>
    <row r="53" spans="1:9" ht="76.5" x14ac:dyDescent="0.25">
      <c r="A53" s="61" t="s">
        <v>153</v>
      </c>
      <c r="B53" s="62">
        <v>209607.92</v>
      </c>
      <c r="C53" s="63" t="s">
        <v>14</v>
      </c>
      <c r="D53" s="63" t="s">
        <v>58</v>
      </c>
      <c r="E53" s="63" t="s">
        <v>58</v>
      </c>
      <c r="F53" s="63" t="s">
        <v>85</v>
      </c>
      <c r="G53" s="63">
        <v>578</v>
      </c>
      <c r="H53" s="63">
        <v>2</v>
      </c>
      <c r="I53" s="63">
        <v>1</v>
      </c>
    </row>
    <row r="54" spans="1:9" ht="76.5" x14ac:dyDescent="0.25">
      <c r="A54" s="61" t="s">
        <v>154</v>
      </c>
      <c r="B54" s="62">
        <v>91709.92</v>
      </c>
      <c r="C54" s="63" t="s">
        <v>14</v>
      </c>
      <c r="D54" s="63" t="s">
        <v>58</v>
      </c>
      <c r="E54" s="63" t="s">
        <v>58</v>
      </c>
      <c r="F54" s="63" t="s">
        <v>85</v>
      </c>
      <c r="G54" s="63">
        <v>104</v>
      </c>
      <c r="H54" s="63">
        <v>2</v>
      </c>
      <c r="I54" s="63">
        <v>1</v>
      </c>
    </row>
    <row r="55" spans="1:9" ht="63.75" x14ac:dyDescent="0.25">
      <c r="A55" s="61" t="s">
        <v>156</v>
      </c>
      <c r="B55" s="62">
        <v>26000</v>
      </c>
      <c r="C55" s="63" t="s">
        <v>14</v>
      </c>
      <c r="D55" s="63" t="s">
        <v>23</v>
      </c>
      <c r="E55" s="63" t="s">
        <v>157</v>
      </c>
      <c r="F55" s="63" t="s">
        <v>158</v>
      </c>
      <c r="G55" s="63">
        <v>4</v>
      </c>
      <c r="H55" s="63">
        <v>2</v>
      </c>
      <c r="I55" s="63">
        <v>2</v>
      </c>
    </row>
    <row r="56" spans="1:9" ht="51" x14ac:dyDescent="0.25">
      <c r="A56" s="61" t="s">
        <v>159</v>
      </c>
      <c r="B56" s="62">
        <v>45500</v>
      </c>
      <c r="C56" s="63" t="s">
        <v>14</v>
      </c>
      <c r="D56" s="63" t="s">
        <v>23</v>
      </c>
      <c r="E56" s="63" t="s">
        <v>160</v>
      </c>
      <c r="F56" s="63" t="s">
        <v>158</v>
      </c>
      <c r="G56" s="63">
        <v>7</v>
      </c>
      <c r="H56" s="63">
        <v>2</v>
      </c>
      <c r="I56" s="63">
        <v>5</v>
      </c>
    </row>
    <row r="57" spans="1:9" ht="51" x14ac:dyDescent="0.25">
      <c r="A57" s="61" t="s">
        <v>161</v>
      </c>
      <c r="B57" s="62">
        <v>32500</v>
      </c>
      <c r="C57" s="63" t="s">
        <v>14</v>
      </c>
      <c r="D57" s="63" t="s">
        <v>23</v>
      </c>
      <c r="E57" s="63" t="s">
        <v>162</v>
      </c>
      <c r="F57" s="63" t="s">
        <v>158</v>
      </c>
      <c r="G57" s="63">
        <v>5</v>
      </c>
      <c r="H57" s="63">
        <v>2</v>
      </c>
      <c r="I57" s="63">
        <v>3</v>
      </c>
    </row>
    <row r="58" spans="1:9" ht="51" x14ac:dyDescent="0.25">
      <c r="A58" s="61" t="s">
        <v>163</v>
      </c>
      <c r="B58" s="62">
        <v>117000</v>
      </c>
      <c r="C58" s="63" t="s">
        <v>14</v>
      </c>
      <c r="D58" s="63" t="s">
        <v>23</v>
      </c>
      <c r="E58" s="63" t="s">
        <v>164</v>
      </c>
      <c r="F58" s="63" t="s">
        <v>158</v>
      </c>
      <c r="G58" s="63">
        <v>18</v>
      </c>
      <c r="H58" s="63">
        <v>7</v>
      </c>
      <c r="I58" s="63">
        <v>11</v>
      </c>
    </row>
    <row r="59" spans="1:9" ht="63.75" x14ac:dyDescent="0.25">
      <c r="A59" s="61" t="s">
        <v>165</v>
      </c>
      <c r="B59" s="62">
        <v>58500</v>
      </c>
      <c r="C59" s="63" t="s">
        <v>14</v>
      </c>
      <c r="D59" s="63" t="s">
        <v>23</v>
      </c>
      <c r="E59" s="63" t="s">
        <v>166</v>
      </c>
      <c r="F59" s="63" t="s">
        <v>158</v>
      </c>
      <c r="G59" s="63">
        <v>9</v>
      </c>
      <c r="H59" s="63">
        <v>3</v>
      </c>
      <c r="I59" s="63">
        <v>6</v>
      </c>
    </row>
    <row r="60" spans="1:9" ht="51" x14ac:dyDescent="0.25">
      <c r="A60" s="61" t="s">
        <v>167</v>
      </c>
      <c r="B60" s="62">
        <v>32500</v>
      </c>
      <c r="C60" s="63" t="s">
        <v>14</v>
      </c>
      <c r="D60" s="63" t="s">
        <v>23</v>
      </c>
      <c r="E60" s="63" t="s">
        <v>168</v>
      </c>
      <c r="F60" s="63" t="s">
        <v>158</v>
      </c>
      <c r="G60" s="63">
        <v>5</v>
      </c>
      <c r="H60" s="63">
        <v>2</v>
      </c>
      <c r="I60" s="63">
        <v>3</v>
      </c>
    </row>
    <row r="61" spans="1:9" ht="63.75" x14ac:dyDescent="0.25">
      <c r="A61" s="61" t="s">
        <v>169</v>
      </c>
      <c r="B61" s="62">
        <v>19500</v>
      </c>
      <c r="C61" s="63" t="s">
        <v>14</v>
      </c>
      <c r="D61" s="63" t="s">
        <v>23</v>
      </c>
      <c r="E61" s="63" t="s">
        <v>170</v>
      </c>
      <c r="F61" s="63" t="s">
        <v>158</v>
      </c>
      <c r="G61" s="63">
        <v>3</v>
      </c>
      <c r="H61" s="63">
        <v>0</v>
      </c>
      <c r="I61" s="63">
        <v>3</v>
      </c>
    </row>
    <row r="62" spans="1:9" ht="63.75" x14ac:dyDescent="0.25">
      <c r="A62" s="61" t="s">
        <v>171</v>
      </c>
      <c r="B62" s="62">
        <v>58500</v>
      </c>
      <c r="C62" s="63" t="s">
        <v>14</v>
      </c>
      <c r="D62" s="63" t="s">
        <v>23</v>
      </c>
      <c r="E62" s="63" t="s">
        <v>172</v>
      </c>
      <c r="F62" s="63" t="s">
        <v>158</v>
      </c>
      <c r="G62" s="63">
        <v>9</v>
      </c>
      <c r="H62" s="63">
        <v>2</v>
      </c>
      <c r="I62" s="63">
        <v>7</v>
      </c>
    </row>
    <row r="63" spans="1:9" ht="63.75" x14ac:dyDescent="0.25">
      <c r="A63" s="61" t="s">
        <v>173</v>
      </c>
      <c r="B63" s="62">
        <v>195000</v>
      </c>
      <c r="C63" s="63" t="s">
        <v>14</v>
      </c>
      <c r="D63" s="63" t="s">
        <v>142</v>
      </c>
      <c r="E63" s="63" t="s">
        <v>142</v>
      </c>
      <c r="F63" s="63" t="s">
        <v>158</v>
      </c>
      <c r="G63" s="63">
        <v>30</v>
      </c>
      <c r="H63" s="63">
        <v>7</v>
      </c>
      <c r="I63" s="63">
        <v>23</v>
      </c>
    </row>
    <row r="64" spans="1:9" ht="63.75" x14ac:dyDescent="0.25">
      <c r="A64" s="61" t="s">
        <v>174</v>
      </c>
      <c r="B64" s="62">
        <v>26000</v>
      </c>
      <c r="C64" s="63" t="s">
        <v>14</v>
      </c>
      <c r="D64" s="63" t="s">
        <v>25</v>
      </c>
      <c r="E64" s="63" t="s">
        <v>129</v>
      </c>
      <c r="F64" s="63" t="s">
        <v>158</v>
      </c>
      <c r="G64" s="63">
        <v>4</v>
      </c>
      <c r="H64" s="63">
        <v>0</v>
      </c>
      <c r="I64" s="63">
        <v>4</v>
      </c>
    </row>
    <row r="65" spans="1:9" ht="63.75" x14ac:dyDescent="0.25">
      <c r="A65" s="61" t="s">
        <v>175</v>
      </c>
      <c r="B65" s="62">
        <v>13000</v>
      </c>
      <c r="C65" s="63" t="s">
        <v>14</v>
      </c>
      <c r="D65" s="63" t="s">
        <v>25</v>
      </c>
      <c r="E65" s="63" t="s">
        <v>129</v>
      </c>
      <c r="F65" s="63" t="s">
        <v>158</v>
      </c>
      <c r="G65" s="63">
        <v>2</v>
      </c>
      <c r="H65" s="63">
        <v>1</v>
      </c>
      <c r="I65" s="63">
        <v>1</v>
      </c>
    </row>
    <row r="66" spans="1:9" ht="63.75" x14ac:dyDescent="0.25">
      <c r="A66" s="61" t="s">
        <v>176</v>
      </c>
      <c r="B66" s="62">
        <v>71500</v>
      </c>
      <c r="C66" s="63" t="s">
        <v>14</v>
      </c>
      <c r="D66" s="63" t="s">
        <v>25</v>
      </c>
      <c r="E66" s="63" t="s">
        <v>129</v>
      </c>
      <c r="F66" s="63" t="s">
        <v>158</v>
      </c>
      <c r="G66" s="63">
        <v>11</v>
      </c>
      <c r="H66" s="63">
        <v>3</v>
      </c>
      <c r="I66" s="63">
        <v>8</v>
      </c>
    </row>
    <row r="67" spans="1:9" ht="63.75" x14ac:dyDescent="0.25">
      <c r="A67" s="61" t="s">
        <v>177</v>
      </c>
      <c r="B67" s="62">
        <v>39000</v>
      </c>
      <c r="C67" s="63" t="s">
        <v>14</v>
      </c>
      <c r="D67" s="63" t="s">
        <v>25</v>
      </c>
      <c r="E67" s="63" t="s">
        <v>129</v>
      </c>
      <c r="F67" s="63" t="s">
        <v>158</v>
      </c>
      <c r="G67" s="63">
        <v>6</v>
      </c>
      <c r="H67" s="63">
        <v>1</v>
      </c>
      <c r="I67" s="63">
        <v>5</v>
      </c>
    </row>
    <row r="68" spans="1:9" ht="51" x14ac:dyDescent="0.25">
      <c r="A68" s="61" t="s">
        <v>178</v>
      </c>
      <c r="B68" s="62">
        <v>6500</v>
      </c>
      <c r="C68" s="63" t="s">
        <v>14</v>
      </c>
      <c r="D68" s="63" t="s">
        <v>25</v>
      </c>
      <c r="E68" s="63" t="s">
        <v>129</v>
      </c>
      <c r="F68" s="63" t="s">
        <v>158</v>
      </c>
      <c r="G68" s="63">
        <v>1</v>
      </c>
      <c r="H68" s="63">
        <v>0</v>
      </c>
      <c r="I68" s="63">
        <v>1</v>
      </c>
    </row>
    <row r="69" spans="1:9" ht="51" x14ac:dyDescent="0.25">
      <c r="A69" s="61" t="s">
        <v>179</v>
      </c>
      <c r="B69" s="62">
        <v>26000</v>
      </c>
      <c r="C69" s="63" t="s">
        <v>14</v>
      </c>
      <c r="D69" s="63" t="s">
        <v>25</v>
      </c>
      <c r="E69" s="63" t="s">
        <v>180</v>
      </c>
      <c r="F69" s="63" t="s">
        <v>158</v>
      </c>
      <c r="G69" s="63">
        <v>4</v>
      </c>
      <c r="H69" s="63">
        <v>1</v>
      </c>
      <c r="I69" s="63">
        <v>3</v>
      </c>
    </row>
    <row r="70" spans="1:9" ht="63.75" x14ac:dyDescent="0.25">
      <c r="A70" s="61" t="s">
        <v>181</v>
      </c>
      <c r="B70" s="62">
        <v>71500</v>
      </c>
      <c r="C70" s="63" t="s">
        <v>14</v>
      </c>
      <c r="D70" s="63" t="s">
        <v>25</v>
      </c>
      <c r="E70" s="63" t="s">
        <v>129</v>
      </c>
      <c r="F70" s="63" t="s">
        <v>158</v>
      </c>
      <c r="G70" s="63">
        <v>11</v>
      </c>
      <c r="H70" s="63">
        <v>4</v>
      </c>
      <c r="I70" s="63">
        <v>7</v>
      </c>
    </row>
    <row r="71" spans="1:9" ht="51" x14ac:dyDescent="0.25">
      <c r="A71" s="61" t="s">
        <v>182</v>
      </c>
      <c r="B71" s="62">
        <v>6500</v>
      </c>
      <c r="C71" s="63" t="s">
        <v>14</v>
      </c>
      <c r="D71" s="63" t="s">
        <v>25</v>
      </c>
      <c r="E71" s="63" t="s">
        <v>183</v>
      </c>
      <c r="F71" s="63" t="s">
        <v>158</v>
      </c>
      <c r="G71" s="63">
        <v>1</v>
      </c>
      <c r="H71" s="63">
        <v>0</v>
      </c>
      <c r="I71" s="63">
        <v>1</v>
      </c>
    </row>
    <row r="72" spans="1:9" ht="51" x14ac:dyDescent="0.25">
      <c r="A72" s="61" t="s">
        <v>184</v>
      </c>
      <c r="B72" s="62">
        <v>6500</v>
      </c>
      <c r="C72" s="63" t="s">
        <v>14</v>
      </c>
      <c r="D72" s="63" t="s">
        <v>86</v>
      </c>
      <c r="E72" s="63" t="s">
        <v>86</v>
      </c>
      <c r="F72" s="63" t="s">
        <v>158</v>
      </c>
      <c r="G72" s="63">
        <v>1</v>
      </c>
      <c r="H72" s="63">
        <v>1</v>
      </c>
      <c r="I72" s="63">
        <v>0</v>
      </c>
    </row>
    <row r="73" spans="1:9" ht="63.75" x14ac:dyDescent="0.25">
      <c r="A73" s="61" t="s">
        <v>185</v>
      </c>
      <c r="B73" s="62">
        <v>19500</v>
      </c>
      <c r="C73" s="63" t="s">
        <v>14</v>
      </c>
      <c r="D73" s="63" t="s">
        <v>86</v>
      </c>
      <c r="E73" s="63" t="s">
        <v>86</v>
      </c>
      <c r="F73" s="63" t="s">
        <v>158</v>
      </c>
      <c r="G73" s="63">
        <v>3</v>
      </c>
      <c r="H73" s="63">
        <v>0</v>
      </c>
      <c r="I73" s="63">
        <v>3</v>
      </c>
    </row>
    <row r="74" spans="1:9" ht="63.75" x14ac:dyDescent="0.25">
      <c r="A74" s="61" t="s">
        <v>186</v>
      </c>
      <c r="B74" s="62">
        <v>13000</v>
      </c>
      <c r="C74" s="63" t="s">
        <v>14</v>
      </c>
      <c r="D74" s="63" t="s">
        <v>86</v>
      </c>
      <c r="E74" s="63" t="s">
        <v>86</v>
      </c>
      <c r="F74" s="63" t="s">
        <v>158</v>
      </c>
      <c r="G74" s="63">
        <v>2</v>
      </c>
      <c r="H74" s="63">
        <v>1</v>
      </c>
      <c r="I74" s="63">
        <v>1</v>
      </c>
    </row>
    <row r="75" spans="1:9" ht="63.75" x14ac:dyDescent="0.25">
      <c r="A75" s="61" t="s">
        <v>187</v>
      </c>
      <c r="B75" s="62">
        <v>195000</v>
      </c>
      <c r="C75" s="63" t="s">
        <v>14</v>
      </c>
      <c r="D75" s="63" t="s">
        <v>86</v>
      </c>
      <c r="E75" s="63" t="s">
        <v>188</v>
      </c>
      <c r="F75" s="63" t="s">
        <v>158</v>
      </c>
      <c r="G75" s="63">
        <v>30</v>
      </c>
      <c r="H75" s="63">
        <v>14</v>
      </c>
      <c r="I75" s="63">
        <v>16</v>
      </c>
    </row>
    <row r="76" spans="1:9" ht="63.75" x14ac:dyDescent="0.25">
      <c r="A76" s="61" t="s">
        <v>189</v>
      </c>
      <c r="B76" s="62">
        <v>97500</v>
      </c>
      <c r="C76" s="63" t="s">
        <v>14</v>
      </c>
      <c r="D76" s="63" t="s">
        <v>86</v>
      </c>
      <c r="E76" s="63" t="s">
        <v>188</v>
      </c>
      <c r="F76" s="63" t="s">
        <v>158</v>
      </c>
      <c r="G76" s="63">
        <v>15</v>
      </c>
      <c r="H76" s="63">
        <v>4</v>
      </c>
      <c r="I76" s="63">
        <v>11</v>
      </c>
    </row>
    <row r="77" spans="1:9" ht="63.75" x14ac:dyDescent="0.25">
      <c r="A77" s="61" t="s">
        <v>190</v>
      </c>
      <c r="B77" s="62">
        <v>6500</v>
      </c>
      <c r="C77" s="63" t="s">
        <v>14</v>
      </c>
      <c r="D77" s="63" t="s">
        <v>86</v>
      </c>
      <c r="E77" s="63" t="s">
        <v>188</v>
      </c>
      <c r="F77" s="63" t="s">
        <v>158</v>
      </c>
      <c r="G77" s="63">
        <v>1</v>
      </c>
      <c r="H77" s="63">
        <v>0</v>
      </c>
      <c r="I77" s="63">
        <v>1</v>
      </c>
    </row>
    <row r="78" spans="1:9" ht="51" x14ac:dyDescent="0.25">
      <c r="A78" s="61" t="s">
        <v>191</v>
      </c>
      <c r="B78" s="62">
        <v>6500</v>
      </c>
      <c r="C78" s="63" t="s">
        <v>14</v>
      </c>
      <c r="D78" s="63" t="s">
        <v>86</v>
      </c>
      <c r="E78" s="63" t="s">
        <v>192</v>
      </c>
      <c r="F78" s="63" t="s">
        <v>158</v>
      </c>
      <c r="G78" s="63">
        <v>1</v>
      </c>
      <c r="H78" s="63">
        <v>1</v>
      </c>
      <c r="I78" s="63">
        <v>0</v>
      </c>
    </row>
    <row r="79" spans="1:9" ht="63.75" x14ac:dyDescent="0.25">
      <c r="A79" s="61" t="s">
        <v>193</v>
      </c>
      <c r="B79" s="62">
        <v>6500</v>
      </c>
      <c r="C79" s="63" t="s">
        <v>14</v>
      </c>
      <c r="D79" s="63" t="s">
        <v>86</v>
      </c>
      <c r="E79" s="63" t="s">
        <v>192</v>
      </c>
      <c r="F79" s="63" t="s">
        <v>158</v>
      </c>
      <c r="G79" s="63">
        <v>1</v>
      </c>
      <c r="H79" s="63">
        <v>1</v>
      </c>
      <c r="I79" s="63">
        <v>0</v>
      </c>
    </row>
    <row r="80" spans="1:9" ht="63.75" x14ac:dyDescent="0.25">
      <c r="A80" s="61" t="s">
        <v>194</v>
      </c>
      <c r="B80" s="62">
        <v>6500</v>
      </c>
      <c r="C80" s="63" t="s">
        <v>14</v>
      </c>
      <c r="D80" s="63" t="s">
        <v>86</v>
      </c>
      <c r="E80" s="63" t="s">
        <v>192</v>
      </c>
      <c r="F80" s="63" t="s">
        <v>158</v>
      </c>
      <c r="G80" s="63">
        <v>1</v>
      </c>
      <c r="H80" s="63">
        <v>1</v>
      </c>
      <c r="I80" s="63">
        <v>0</v>
      </c>
    </row>
    <row r="81" spans="1:9" ht="51" x14ac:dyDescent="0.25">
      <c r="A81" s="61" t="s">
        <v>195</v>
      </c>
      <c r="B81" s="62">
        <v>32500</v>
      </c>
      <c r="C81" s="63" t="s">
        <v>14</v>
      </c>
      <c r="D81" s="63" t="s">
        <v>86</v>
      </c>
      <c r="E81" s="63" t="s">
        <v>196</v>
      </c>
      <c r="F81" s="63" t="s">
        <v>158</v>
      </c>
      <c r="G81" s="63">
        <v>5</v>
      </c>
      <c r="H81" s="63">
        <v>3</v>
      </c>
      <c r="I81" s="63">
        <v>2</v>
      </c>
    </row>
    <row r="82" spans="1:9" ht="51" x14ac:dyDescent="0.25">
      <c r="A82" s="61" t="s">
        <v>198</v>
      </c>
      <c r="B82" s="62">
        <v>6500</v>
      </c>
      <c r="C82" s="63" t="s">
        <v>14</v>
      </c>
      <c r="D82" s="63" t="s">
        <v>34</v>
      </c>
      <c r="E82" s="63" t="s">
        <v>197</v>
      </c>
      <c r="F82" s="63" t="s">
        <v>158</v>
      </c>
      <c r="G82" s="63">
        <v>1</v>
      </c>
      <c r="H82" s="63">
        <v>0</v>
      </c>
      <c r="I82" s="63">
        <v>1</v>
      </c>
    </row>
    <row r="83" spans="1:9" ht="51" x14ac:dyDescent="0.25">
      <c r="A83" s="61" t="s">
        <v>199</v>
      </c>
      <c r="B83" s="62">
        <v>6500</v>
      </c>
      <c r="C83" s="63" t="s">
        <v>14</v>
      </c>
      <c r="D83" s="63" t="s">
        <v>34</v>
      </c>
      <c r="E83" s="63" t="s">
        <v>197</v>
      </c>
      <c r="F83" s="63" t="s">
        <v>158</v>
      </c>
      <c r="G83" s="63">
        <v>1</v>
      </c>
      <c r="H83" s="63">
        <v>1</v>
      </c>
      <c r="I83" s="63">
        <v>0</v>
      </c>
    </row>
    <row r="84" spans="1:9" ht="63.75" x14ac:dyDescent="0.25">
      <c r="A84" s="61" t="s">
        <v>200</v>
      </c>
      <c r="B84" s="62">
        <v>13000</v>
      </c>
      <c r="C84" s="63" t="s">
        <v>14</v>
      </c>
      <c r="D84" s="63" t="s">
        <v>34</v>
      </c>
      <c r="E84" s="63" t="s">
        <v>197</v>
      </c>
      <c r="F84" s="63" t="s">
        <v>158</v>
      </c>
      <c r="G84" s="63">
        <v>2</v>
      </c>
      <c r="H84" s="63">
        <v>0</v>
      </c>
      <c r="I84" s="63">
        <v>2</v>
      </c>
    </row>
    <row r="85" spans="1:9" ht="51" x14ac:dyDescent="0.25">
      <c r="A85" s="61" t="s">
        <v>506</v>
      </c>
      <c r="B85" s="62">
        <v>630500</v>
      </c>
      <c r="C85" s="63" t="s">
        <v>14</v>
      </c>
      <c r="D85" s="63" t="s">
        <v>34</v>
      </c>
      <c r="E85" s="63" t="s">
        <v>197</v>
      </c>
      <c r="F85" s="63" t="s">
        <v>158</v>
      </c>
      <c r="G85" s="63">
        <v>97</v>
      </c>
      <c r="H85" s="63">
        <v>35</v>
      </c>
      <c r="I85" s="63">
        <v>62</v>
      </c>
    </row>
    <row r="86" spans="1:9" ht="51" x14ac:dyDescent="0.25">
      <c r="A86" s="61" t="s">
        <v>201</v>
      </c>
      <c r="B86" s="62">
        <v>19500</v>
      </c>
      <c r="C86" s="63" t="s">
        <v>14</v>
      </c>
      <c r="D86" s="63" t="s">
        <v>34</v>
      </c>
      <c r="E86" s="63" t="s">
        <v>202</v>
      </c>
      <c r="F86" s="63" t="s">
        <v>158</v>
      </c>
      <c r="G86" s="63">
        <v>3</v>
      </c>
      <c r="H86" s="63">
        <v>1</v>
      </c>
      <c r="I86" s="63">
        <v>2</v>
      </c>
    </row>
    <row r="87" spans="1:9" ht="51" x14ac:dyDescent="0.25">
      <c r="A87" s="61" t="s">
        <v>203</v>
      </c>
      <c r="B87" s="62">
        <v>6500</v>
      </c>
      <c r="C87" s="63" t="s">
        <v>14</v>
      </c>
      <c r="D87" s="63" t="s">
        <v>34</v>
      </c>
      <c r="E87" s="63" t="s">
        <v>204</v>
      </c>
      <c r="F87" s="63" t="s">
        <v>158</v>
      </c>
      <c r="G87" s="63">
        <v>1</v>
      </c>
      <c r="H87" s="63">
        <v>0</v>
      </c>
      <c r="I87" s="63">
        <v>1</v>
      </c>
    </row>
    <row r="88" spans="1:9" ht="51" x14ac:dyDescent="0.25">
      <c r="A88" s="61" t="s">
        <v>205</v>
      </c>
      <c r="B88" s="62">
        <v>13000</v>
      </c>
      <c r="C88" s="63" t="s">
        <v>14</v>
      </c>
      <c r="D88" s="63" t="s">
        <v>34</v>
      </c>
      <c r="E88" s="63" t="s">
        <v>206</v>
      </c>
      <c r="F88" s="63" t="s">
        <v>158</v>
      </c>
      <c r="G88" s="63">
        <v>2</v>
      </c>
      <c r="H88" s="63">
        <v>1</v>
      </c>
      <c r="I88" s="63">
        <v>1</v>
      </c>
    </row>
    <row r="89" spans="1:9" ht="51" x14ac:dyDescent="0.25">
      <c r="A89" s="61" t="s">
        <v>207</v>
      </c>
      <c r="B89" s="62">
        <v>13000</v>
      </c>
      <c r="C89" s="63" t="s">
        <v>14</v>
      </c>
      <c r="D89" s="63" t="s">
        <v>34</v>
      </c>
      <c r="E89" s="63" t="s">
        <v>507</v>
      </c>
      <c r="F89" s="63" t="s">
        <v>158</v>
      </c>
      <c r="G89" s="63">
        <v>2</v>
      </c>
      <c r="H89" s="63">
        <v>2</v>
      </c>
      <c r="I89" s="63">
        <v>0</v>
      </c>
    </row>
    <row r="90" spans="1:9" ht="51" x14ac:dyDescent="0.25">
      <c r="A90" s="61" t="s">
        <v>208</v>
      </c>
      <c r="B90" s="62">
        <v>19500</v>
      </c>
      <c r="C90" s="63" t="s">
        <v>14</v>
      </c>
      <c r="D90" s="63" t="s">
        <v>34</v>
      </c>
      <c r="E90" s="63" t="s">
        <v>209</v>
      </c>
      <c r="F90" s="63" t="s">
        <v>158</v>
      </c>
      <c r="G90" s="63">
        <v>3</v>
      </c>
      <c r="H90" s="63">
        <v>1</v>
      </c>
      <c r="I90" s="63">
        <v>2</v>
      </c>
    </row>
    <row r="91" spans="1:9" ht="51" x14ac:dyDescent="0.25">
      <c r="A91" s="61" t="s">
        <v>210</v>
      </c>
      <c r="B91" s="62">
        <v>6500</v>
      </c>
      <c r="C91" s="63" t="s">
        <v>14</v>
      </c>
      <c r="D91" s="63" t="s">
        <v>34</v>
      </c>
      <c r="E91" s="63" t="s">
        <v>211</v>
      </c>
      <c r="F91" s="63" t="s">
        <v>158</v>
      </c>
      <c r="G91" s="63">
        <v>1</v>
      </c>
      <c r="H91" s="63">
        <v>0</v>
      </c>
      <c r="I91" s="63">
        <v>1</v>
      </c>
    </row>
    <row r="92" spans="1:9" ht="51" x14ac:dyDescent="0.25">
      <c r="A92" s="61" t="s">
        <v>212</v>
      </c>
      <c r="B92" s="62">
        <v>6500</v>
      </c>
      <c r="C92" s="63" t="s">
        <v>14</v>
      </c>
      <c r="D92" s="63" t="s">
        <v>34</v>
      </c>
      <c r="E92" s="63" t="s">
        <v>213</v>
      </c>
      <c r="F92" s="63" t="s">
        <v>158</v>
      </c>
      <c r="G92" s="63">
        <v>1</v>
      </c>
      <c r="H92" s="63">
        <v>0</v>
      </c>
      <c r="I92" s="63">
        <v>1</v>
      </c>
    </row>
    <row r="93" spans="1:9" ht="51" x14ac:dyDescent="0.25">
      <c r="A93" s="61" t="s">
        <v>214</v>
      </c>
      <c r="B93" s="62">
        <v>6500</v>
      </c>
      <c r="C93" s="63" t="s">
        <v>14</v>
      </c>
      <c r="D93" s="63" t="s">
        <v>34</v>
      </c>
      <c r="E93" s="63" t="s">
        <v>215</v>
      </c>
      <c r="F93" s="63" t="s">
        <v>158</v>
      </c>
      <c r="G93" s="63">
        <v>1</v>
      </c>
      <c r="H93" s="63">
        <v>0</v>
      </c>
      <c r="I93" s="63">
        <v>1</v>
      </c>
    </row>
    <row r="94" spans="1:9" ht="51" x14ac:dyDescent="0.25">
      <c r="A94" s="61" t="s">
        <v>508</v>
      </c>
      <c r="B94" s="62">
        <v>130000</v>
      </c>
      <c r="C94" s="63" t="s">
        <v>14</v>
      </c>
      <c r="D94" s="63" t="s">
        <v>46</v>
      </c>
      <c r="E94" s="63" t="s">
        <v>46</v>
      </c>
      <c r="F94" s="63" t="s">
        <v>158</v>
      </c>
      <c r="G94" s="63">
        <v>20</v>
      </c>
      <c r="H94" s="63">
        <v>4</v>
      </c>
      <c r="I94" s="63">
        <v>16</v>
      </c>
    </row>
    <row r="95" spans="1:9" ht="63.75" x14ac:dyDescent="0.25">
      <c r="A95" s="61" t="s">
        <v>216</v>
      </c>
      <c r="B95" s="62">
        <v>13000</v>
      </c>
      <c r="C95" s="63" t="s">
        <v>14</v>
      </c>
      <c r="D95" s="63" t="s">
        <v>46</v>
      </c>
      <c r="E95" s="63" t="s">
        <v>46</v>
      </c>
      <c r="F95" s="63" t="s">
        <v>158</v>
      </c>
      <c r="G95" s="63">
        <v>2</v>
      </c>
      <c r="H95" s="63">
        <v>0</v>
      </c>
      <c r="I95" s="63">
        <v>2</v>
      </c>
    </row>
    <row r="96" spans="1:9" ht="63.75" x14ac:dyDescent="0.25">
      <c r="A96" s="61" t="s">
        <v>217</v>
      </c>
      <c r="B96" s="62">
        <v>13000</v>
      </c>
      <c r="C96" s="63" t="s">
        <v>14</v>
      </c>
      <c r="D96" s="63" t="s">
        <v>46</v>
      </c>
      <c r="E96" s="63" t="s">
        <v>46</v>
      </c>
      <c r="F96" s="63" t="s">
        <v>158</v>
      </c>
      <c r="G96" s="63">
        <v>2</v>
      </c>
      <c r="H96" s="63">
        <v>0</v>
      </c>
      <c r="I96" s="63">
        <v>2</v>
      </c>
    </row>
    <row r="97" spans="1:9" ht="63.75" x14ac:dyDescent="0.25">
      <c r="A97" s="61" t="s">
        <v>218</v>
      </c>
      <c r="B97" s="62">
        <v>39000</v>
      </c>
      <c r="C97" s="63" t="s">
        <v>14</v>
      </c>
      <c r="D97" s="63" t="s">
        <v>46</v>
      </c>
      <c r="E97" s="63" t="s">
        <v>46</v>
      </c>
      <c r="F97" s="63" t="s">
        <v>158</v>
      </c>
      <c r="G97" s="63">
        <v>6</v>
      </c>
      <c r="H97" s="63">
        <v>2</v>
      </c>
      <c r="I97" s="63">
        <v>4</v>
      </c>
    </row>
    <row r="98" spans="1:9" ht="51" x14ac:dyDescent="0.25">
      <c r="A98" s="61" t="s">
        <v>219</v>
      </c>
      <c r="B98" s="62">
        <v>6500</v>
      </c>
      <c r="C98" s="63" t="s">
        <v>14</v>
      </c>
      <c r="D98" s="63" t="s">
        <v>46</v>
      </c>
      <c r="E98" s="63" t="s">
        <v>46</v>
      </c>
      <c r="F98" s="63" t="s">
        <v>158</v>
      </c>
      <c r="G98" s="63">
        <v>1</v>
      </c>
      <c r="H98" s="63">
        <v>0</v>
      </c>
      <c r="I98" s="63">
        <v>1</v>
      </c>
    </row>
    <row r="99" spans="1:9" ht="51" x14ac:dyDescent="0.25">
      <c r="A99" s="61" t="s">
        <v>220</v>
      </c>
      <c r="B99" s="62">
        <v>39000</v>
      </c>
      <c r="C99" s="63" t="s">
        <v>14</v>
      </c>
      <c r="D99" s="63" t="s">
        <v>46</v>
      </c>
      <c r="E99" s="63" t="s">
        <v>221</v>
      </c>
      <c r="F99" s="63" t="s">
        <v>158</v>
      </c>
      <c r="G99" s="63">
        <v>6</v>
      </c>
      <c r="H99" s="63">
        <v>0</v>
      </c>
      <c r="I99" s="63">
        <v>6</v>
      </c>
    </row>
    <row r="100" spans="1:9" ht="51" x14ac:dyDescent="0.25">
      <c r="A100" s="61" t="s">
        <v>509</v>
      </c>
      <c r="B100" s="62">
        <v>6500</v>
      </c>
      <c r="C100" s="63" t="s">
        <v>14</v>
      </c>
      <c r="D100" s="63" t="s">
        <v>46</v>
      </c>
      <c r="E100" s="63" t="s">
        <v>222</v>
      </c>
      <c r="F100" s="63" t="s">
        <v>158</v>
      </c>
      <c r="G100" s="63">
        <v>1</v>
      </c>
      <c r="H100" s="63">
        <v>0</v>
      </c>
      <c r="I100" s="63">
        <v>1</v>
      </c>
    </row>
    <row r="101" spans="1:9" ht="63.75" x14ac:dyDescent="0.25">
      <c r="A101" s="61" t="s">
        <v>223</v>
      </c>
      <c r="B101" s="62">
        <v>13000</v>
      </c>
      <c r="C101" s="63" t="s">
        <v>14</v>
      </c>
      <c r="D101" s="63" t="s">
        <v>46</v>
      </c>
      <c r="E101" s="63" t="s">
        <v>224</v>
      </c>
      <c r="F101" s="63" t="s">
        <v>158</v>
      </c>
      <c r="G101" s="63">
        <v>2</v>
      </c>
      <c r="H101" s="63">
        <v>1</v>
      </c>
      <c r="I101" s="63">
        <v>1</v>
      </c>
    </row>
    <row r="102" spans="1:9" ht="63.75" x14ac:dyDescent="0.25">
      <c r="A102" s="61" t="s">
        <v>225</v>
      </c>
      <c r="B102" s="62">
        <v>13000</v>
      </c>
      <c r="C102" s="63" t="s">
        <v>14</v>
      </c>
      <c r="D102" s="63" t="s">
        <v>46</v>
      </c>
      <c r="E102" s="63" t="s">
        <v>226</v>
      </c>
      <c r="F102" s="63" t="s">
        <v>158</v>
      </c>
      <c r="G102" s="63">
        <v>2</v>
      </c>
      <c r="H102" s="63">
        <v>0</v>
      </c>
      <c r="I102" s="63">
        <v>2</v>
      </c>
    </row>
    <row r="103" spans="1:9" ht="51" x14ac:dyDescent="0.25">
      <c r="A103" s="61" t="s">
        <v>227</v>
      </c>
      <c r="B103" s="62">
        <v>13000</v>
      </c>
      <c r="C103" s="63" t="s">
        <v>14</v>
      </c>
      <c r="D103" s="63" t="s">
        <v>46</v>
      </c>
      <c r="E103" s="63" t="s">
        <v>228</v>
      </c>
      <c r="F103" s="63" t="s">
        <v>158</v>
      </c>
      <c r="G103" s="63">
        <v>2</v>
      </c>
      <c r="H103" s="63">
        <v>0</v>
      </c>
      <c r="I103" s="63">
        <v>2</v>
      </c>
    </row>
    <row r="104" spans="1:9" ht="51" x14ac:dyDescent="0.25">
      <c r="A104" s="61" t="s">
        <v>229</v>
      </c>
      <c r="B104" s="62">
        <v>26000</v>
      </c>
      <c r="C104" s="63" t="s">
        <v>14</v>
      </c>
      <c r="D104" s="63" t="s">
        <v>46</v>
      </c>
      <c r="E104" s="63" t="s">
        <v>230</v>
      </c>
      <c r="F104" s="63" t="s">
        <v>158</v>
      </c>
      <c r="G104" s="63">
        <v>4</v>
      </c>
      <c r="H104" s="63">
        <v>1</v>
      </c>
      <c r="I104" s="63">
        <v>3</v>
      </c>
    </row>
    <row r="105" spans="1:9" ht="51" x14ac:dyDescent="0.25">
      <c r="A105" s="61" t="s">
        <v>231</v>
      </c>
      <c r="B105" s="62">
        <v>6500</v>
      </c>
      <c r="C105" s="63" t="s">
        <v>14</v>
      </c>
      <c r="D105" s="63" t="s">
        <v>46</v>
      </c>
      <c r="E105" s="63" t="s">
        <v>232</v>
      </c>
      <c r="F105" s="63" t="s">
        <v>158</v>
      </c>
      <c r="G105" s="63">
        <v>1</v>
      </c>
      <c r="H105" s="63">
        <v>0</v>
      </c>
      <c r="I105" s="63">
        <v>1</v>
      </c>
    </row>
    <row r="106" spans="1:9" ht="63.75" x14ac:dyDescent="0.25">
      <c r="A106" s="61" t="s">
        <v>233</v>
      </c>
      <c r="B106" s="62">
        <v>13000</v>
      </c>
      <c r="C106" s="63" t="s">
        <v>14</v>
      </c>
      <c r="D106" s="63" t="s">
        <v>46</v>
      </c>
      <c r="E106" s="63" t="s">
        <v>234</v>
      </c>
      <c r="F106" s="63" t="s">
        <v>158</v>
      </c>
      <c r="G106" s="63">
        <v>2</v>
      </c>
      <c r="H106" s="63">
        <v>2</v>
      </c>
      <c r="I106" s="63">
        <v>0</v>
      </c>
    </row>
    <row r="107" spans="1:9" ht="51" x14ac:dyDescent="0.25">
      <c r="A107" s="61" t="s">
        <v>510</v>
      </c>
      <c r="B107" s="62">
        <v>6500</v>
      </c>
      <c r="C107" s="63" t="s">
        <v>14</v>
      </c>
      <c r="D107" s="63" t="s">
        <v>46</v>
      </c>
      <c r="E107" s="63" t="s">
        <v>235</v>
      </c>
      <c r="F107" s="63" t="s">
        <v>158</v>
      </c>
      <c r="G107" s="63">
        <v>1</v>
      </c>
      <c r="H107" s="63">
        <v>0</v>
      </c>
      <c r="I107" s="63">
        <v>1</v>
      </c>
    </row>
    <row r="108" spans="1:9" ht="51" x14ac:dyDescent="0.25">
      <c r="A108" s="61" t="s">
        <v>511</v>
      </c>
      <c r="B108" s="62">
        <v>13000</v>
      </c>
      <c r="C108" s="63" t="s">
        <v>14</v>
      </c>
      <c r="D108" s="63" t="s">
        <v>46</v>
      </c>
      <c r="E108" s="63" t="s">
        <v>236</v>
      </c>
      <c r="F108" s="63" t="s">
        <v>158</v>
      </c>
      <c r="G108" s="63">
        <v>2</v>
      </c>
      <c r="H108" s="63">
        <v>2</v>
      </c>
      <c r="I108" s="63">
        <v>0</v>
      </c>
    </row>
    <row r="109" spans="1:9" ht="51" x14ac:dyDescent="0.25">
      <c r="A109" s="61" t="s">
        <v>512</v>
      </c>
      <c r="B109" s="62">
        <v>19500</v>
      </c>
      <c r="C109" s="63" t="s">
        <v>14</v>
      </c>
      <c r="D109" s="63" t="s">
        <v>46</v>
      </c>
      <c r="E109" s="63" t="s">
        <v>237</v>
      </c>
      <c r="F109" s="63" t="s">
        <v>158</v>
      </c>
      <c r="G109" s="63">
        <v>3</v>
      </c>
      <c r="H109" s="63">
        <v>0</v>
      </c>
      <c r="I109" s="63">
        <v>3</v>
      </c>
    </row>
    <row r="110" spans="1:9" ht="51" x14ac:dyDescent="0.25">
      <c r="A110" s="61" t="s">
        <v>238</v>
      </c>
      <c r="B110" s="62">
        <v>6500</v>
      </c>
      <c r="C110" s="63" t="s">
        <v>14</v>
      </c>
      <c r="D110" s="63" t="s">
        <v>46</v>
      </c>
      <c r="E110" s="63" t="s">
        <v>239</v>
      </c>
      <c r="F110" s="63" t="s">
        <v>158</v>
      </c>
      <c r="G110" s="63">
        <v>1</v>
      </c>
      <c r="H110" s="63">
        <v>0</v>
      </c>
      <c r="I110" s="63">
        <v>1</v>
      </c>
    </row>
    <row r="111" spans="1:9" ht="51" x14ac:dyDescent="0.25">
      <c r="A111" s="61" t="s">
        <v>240</v>
      </c>
      <c r="B111" s="62">
        <v>13000</v>
      </c>
      <c r="C111" s="63" t="s">
        <v>14</v>
      </c>
      <c r="D111" s="63" t="s">
        <v>46</v>
      </c>
      <c r="E111" s="63" t="s">
        <v>241</v>
      </c>
      <c r="F111" s="63" t="s">
        <v>158</v>
      </c>
      <c r="G111" s="63">
        <v>2</v>
      </c>
      <c r="H111" s="63">
        <v>0</v>
      </c>
      <c r="I111" s="63">
        <v>2</v>
      </c>
    </row>
    <row r="112" spans="1:9" ht="63.75" x14ac:dyDescent="0.25">
      <c r="A112" s="61" t="s">
        <v>242</v>
      </c>
      <c r="B112" s="62">
        <v>13000</v>
      </c>
      <c r="C112" s="63" t="s">
        <v>14</v>
      </c>
      <c r="D112" s="63" t="s">
        <v>243</v>
      </c>
      <c r="E112" s="63" t="s">
        <v>244</v>
      </c>
      <c r="F112" s="63" t="s">
        <v>158</v>
      </c>
      <c r="G112" s="63">
        <v>2</v>
      </c>
      <c r="H112" s="63">
        <v>0</v>
      </c>
      <c r="I112" s="63">
        <v>2</v>
      </c>
    </row>
    <row r="113" spans="1:9" ht="51" x14ac:dyDescent="0.25">
      <c r="A113" s="61" t="s">
        <v>245</v>
      </c>
      <c r="B113" s="62">
        <v>19500</v>
      </c>
      <c r="C113" s="63" t="s">
        <v>14</v>
      </c>
      <c r="D113" s="63" t="s">
        <v>243</v>
      </c>
      <c r="E113" s="63" t="s">
        <v>246</v>
      </c>
      <c r="F113" s="63" t="s">
        <v>158</v>
      </c>
      <c r="G113" s="63">
        <v>3</v>
      </c>
      <c r="H113" s="63">
        <v>1</v>
      </c>
      <c r="I113" s="63">
        <v>2</v>
      </c>
    </row>
    <row r="114" spans="1:9" ht="51" x14ac:dyDescent="0.25">
      <c r="A114" s="61" t="s">
        <v>247</v>
      </c>
      <c r="B114" s="62">
        <v>26000</v>
      </c>
      <c r="C114" s="63" t="s">
        <v>14</v>
      </c>
      <c r="D114" s="63" t="s">
        <v>243</v>
      </c>
      <c r="E114" s="63" t="s">
        <v>248</v>
      </c>
      <c r="F114" s="63" t="s">
        <v>158</v>
      </c>
      <c r="G114" s="63">
        <v>4</v>
      </c>
      <c r="H114" s="63">
        <v>0</v>
      </c>
      <c r="I114" s="63">
        <v>4</v>
      </c>
    </row>
    <row r="115" spans="1:9" ht="51" x14ac:dyDescent="0.25">
      <c r="A115" s="61" t="s">
        <v>249</v>
      </c>
      <c r="B115" s="62">
        <v>19500</v>
      </c>
      <c r="C115" s="63" t="s">
        <v>14</v>
      </c>
      <c r="D115" s="63" t="s">
        <v>243</v>
      </c>
      <c r="E115" s="63" t="s">
        <v>250</v>
      </c>
      <c r="F115" s="63" t="s">
        <v>158</v>
      </c>
      <c r="G115" s="63">
        <v>3</v>
      </c>
      <c r="H115" s="63">
        <v>0</v>
      </c>
      <c r="I115" s="63">
        <v>3</v>
      </c>
    </row>
    <row r="116" spans="1:9" ht="51" x14ac:dyDescent="0.25">
      <c r="A116" s="61" t="s">
        <v>251</v>
      </c>
      <c r="B116" s="62">
        <v>6500</v>
      </c>
      <c r="C116" s="63" t="s">
        <v>14</v>
      </c>
      <c r="D116" s="63" t="s">
        <v>243</v>
      </c>
      <c r="E116" s="63" t="s">
        <v>252</v>
      </c>
      <c r="F116" s="63" t="s">
        <v>158</v>
      </c>
      <c r="G116" s="63">
        <v>1</v>
      </c>
      <c r="H116" s="63">
        <v>1</v>
      </c>
      <c r="I116" s="63">
        <v>0</v>
      </c>
    </row>
    <row r="117" spans="1:9" ht="51" x14ac:dyDescent="0.25">
      <c r="A117" s="61" t="s">
        <v>253</v>
      </c>
      <c r="B117" s="62">
        <v>13000</v>
      </c>
      <c r="C117" s="63" t="s">
        <v>14</v>
      </c>
      <c r="D117" s="63" t="s">
        <v>243</v>
      </c>
      <c r="E117" s="63" t="s">
        <v>243</v>
      </c>
      <c r="F117" s="63" t="s">
        <v>158</v>
      </c>
      <c r="G117" s="63">
        <v>2</v>
      </c>
      <c r="H117" s="63">
        <v>0</v>
      </c>
      <c r="I117" s="63">
        <v>2</v>
      </c>
    </row>
    <row r="118" spans="1:9" ht="51" x14ac:dyDescent="0.25">
      <c r="A118" s="61" t="s">
        <v>254</v>
      </c>
      <c r="B118" s="62">
        <v>19500</v>
      </c>
      <c r="C118" s="63" t="s">
        <v>14</v>
      </c>
      <c r="D118" s="63" t="s">
        <v>243</v>
      </c>
      <c r="E118" s="63" t="s">
        <v>255</v>
      </c>
      <c r="F118" s="63" t="s">
        <v>158</v>
      </c>
      <c r="G118" s="63">
        <v>3</v>
      </c>
      <c r="H118" s="63">
        <v>1</v>
      </c>
      <c r="I118" s="63">
        <v>2</v>
      </c>
    </row>
    <row r="119" spans="1:9" ht="51" x14ac:dyDescent="0.25">
      <c r="A119" s="61" t="s">
        <v>256</v>
      </c>
      <c r="B119" s="62">
        <v>6500</v>
      </c>
      <c r="C119" s="63" t="s">
        <v>14</v>
      </c>
      <c r="D119" s="63" t="s">
        <v>243</v>
      </c>
      <c r="E119" s="63" t="s">
        <v>255</v>
      </c>
      <c r="F119" s="63" t="s">
        <v>158</v>
      </c>
      <c r="G119" s="63">
        <v>1</v>
      </c>
      <c r="H119" s="63">
        <v>1</v>
      </c>
      <c r="I119" s="63">
        <v>0</v>
      </c>
    </row>
    <row r="120" spans="1:9" ht="51" x14ac:dyDescent="0.25">
      <c r="A120" s="61" t="s">
        <v>257</v>
      </c>
      <c r="B120" s="62">
        <v>6500</v>
      </c>
      <c r="C120" s="63" t="s">
        <v>14</v>
      </c>
      <c r="D120" s="63" t="s">
        <v>243</v>
      </c>
      <c r="E120" s="63" t="s">
        <v>255</v>
      </c>
      <c r="F120" s="63" t="s">
        <v>158</v>
      </c>
      <c r="G120" s="63">
        <v>1</v>
      </c>
      <c r="H120" s="63">
        <v>1</v>
      </c>
      <c r="I120" s="63">
        <v>0</v>
      </c>
    </row>
    <row r="121" spans="1:9" ht="51" x14ac:dyDescent="0.25">
      <c r="A121" s="61" t="s">
        <v>258</v>
      </c>
      <c r="B121" s="62">
        <v>6500</v>
      </c>
      <c r="C121" s="63" t="s">
        <v>14</v>
      </c>
      <c r="D121" s="63" t="s">
        <v>243</v>
      </c>
      <c r="E121" s="63" t="s">
        <v>255</v>
      </c>
      <c r="F121" s="63" t="s">
        <v>158</v>
      </c>
      <c r="G121" s="63">
        <v>1</v>
      </c>
      <c r="H121" s="63">
        <v>1</v>
      </c>
      <c r="I121" s="63">
        <v>0</v>
      </c>
    </row>
    <row r="122" spans="1:9" ht="51" x14ac:dyDescent="0.25">
      <c r="A122" s="61" t="s">
        <v>259</v>
      </c>
      <c r="B122" s="62">
        <v>32500</v>
      </c>
      <c r="C122" s="63" t="s">
        <v>14</v>
      </c>
      <c r="D122" s="63" t="s">
        <v>243</v>
      </c>
      <c r="E122" s="63" t="s">
        <v>255</v>
      </c>
      <c r="F122" s="63" t="s">
        <v>158</v>
      </c>
      <c r="G122" s="63">
        <v>5</v>
      </c>
      <c r="H122" s="63">
        <v>3</v>
      </c>
      <c r="I122" s="63">
        <v>2</v>
      </c>
    </row>
    <row r="123" spans="1:9" ht="51" x14ac:dyDescent="0.25">
      <c r="A123" s="61" t="s">
        <v>260</v>
      </c>
      <c r="B123" s="62">
        <v>78000</v>
      </c>
      <c r="C123" s="63" t="s">
        <v>14</v>
      </c>
      <c r="D123" s="63" t="s">
        <v>243</v>
      </c>
      <c r="E123" s="63" t="s">
        <v>255</v>
      </c>
      <c r="F123" s="63" t="s">
        <v>158</v>
      </c>
      <c r="G123" s="63">
        <v>12</v>
      </c>
      <c r="H123" s="63">
        <v>10</v>
      </c>
      <c r="I123" s="63">
        <v>2</v>
      </c>
    </row>
    <row r="124" spans="1:9" ht="51" x14ac:dyDescent="0.25">
      <c r="A124" s="61" t="s">
        <v>261</v>
      </c>
      <c r="B124" s="62">
        <v>13000</v>
      </c>
      <c r="C124" s="63" t="s">
        <v>14</v>
      </c>
      <c r="D124" s="63" t="s">
        <v>243</v>
      </c>
      <c r="E124" s="63" t="s">
        <v>255</v>
      </c>
      <c r="F124" s="63" t="s">
        <v>158</v>
      </c>
      <c r="G124" s="63">
        <v>2</v>
      </c>
      <c r="H124" s="63">
        <v>1</v>
      </c>
      <c r="I124" s="63">
        <v>1</v>
      </c>
    </row>
    <row r="125" spans="1:9" ht="63.75" x14ac:dyDescent="0.25">
      <c r="A125" s="61" t="s">
        <v>513</v>
      </c>
      <c r="B125" s="62">
        <v>32500</v>
      </c>
      <c r="C125" s="63" t="s">
        <v>14</v>
      </c>
      <c r="D125" s="63" t="s">
        <v>94</v>
      </c>
      <c r="E125" s="63" t="s">
        <v>262</v>
      </c>
      <c r="F125" s="63" t="s">
        <v>158</v>
      </c>
      <c r="G125" s="63">
        <v>5</v>
      </c>
      <c r="H125" s="63">
        <v>2</v>
      </c>
      <c r="I125" s="63">
        <v>3</v>
      </c>
    </row>
    <row r="126" spans="1:9" ht="63.75" x14ac:dyDescent="0.25">
      <c r="A126" s="61" t="s">
        <v>263</v>
      </c>
      <c r="B126" s="62">
        <v>19500</v>
      </c>
      <c r="C126" s="63" t="s">
        <v>14</v>
      </c>
      <c r="D126" s="63" t="s">
        <v>94</v>
      </c>
      <c r="E126" s="63" t="s">
        <v>264</v>
      </c>
      <c r="F126" s="63" t="s">
        <v>158</v>
      </c>
      <c r="G126" s="63">
        <v>3</v>
      </c>
      <c r="H126" s="63">
        <v>2</v>
      </c>
      <c r="I126" s="63">
        <v>1</v>
      </c>
    </row>
    <row r="127" spans="1:9" ht="51" x14ac:dyDescent="0.25">
      <c r="A127" s="61" t="s">
        <v>514</v>
      </c>
      <c r="B127" s="62">
        <v>13000</v>
      </c>
      <c r="C127" s="63" t="s">
        <v>14</v>
      </c>
      <c r="D127" s="63" t="s">
        <v>94</v>
      </c>
      <c r="E127" s="63" t="s">
        <v>265</v>
      </c>
      <c r="F127" s="63" t="s">
        <v>158</v>
      </c>
      <c r="G127" s="63">
        <v>2</v>
      </c>
      <c r="H127" s="63">
        <v>1</v>
      </c>
      <c r="I127" s="63">
        <v>1</v>
      </c>
    </row>
    <row r="128" spans="1:9" ht="51" x14ac:dyDescent="0.25">
      <c r="A128" s="61" t="s">
        <v>266</v>
      </c>
      <c r="B128" s="62">
        <v>6500</v>
      </c>
      <c r="C128" s="63" t="s">
        <v>14</v>
      </c>
      <c r="D128" s="63" t="s">
        <v>94</v>
      </c>
      <c r="E128" s="63" t="s">
        <v>267</v>
      </c>
      <c r="F128" s="63" t="s">
        <v>158</v>
      </c>
      <c r="G128" s="63">
        <v>1</v>
      </c>
      <c r="H128" s="63">
        <v>1</v>
      </c>
      <c r="I128" s="63">
        <v>0</v>
      </c>
    </row>
    <row r="129" spans="1:9" ht="51" x14ac:dyDescent="0.25">
      <c r="A129" s="61" t="s">
        <v>268</v>
      </c>
      <c r="B129" s="62">
        <v>6500</v>
      </c>
      <c r="C129" s="63" t="s">
        <v>14</v>
      </c>
      <c r="D129" s="63" t="s">
        <v>94</v>
      </c>
      <c r="E129" s="63" t="s">
        <v>269</v>
      </c>
      <c r="F129" s="63" t="s">
        <v>158</v>
      </c>
      <c r="G129" s="63">
        <v>1</v>
      </c>
      <c r="H129" s="63">
        <v>0</v>
      </c>
      <c r="I129" s="63">
        <v>1</v>
      </c>
    </row>
    <row r="130" spans="1:9" ht="63.75" x14ac:dyDescent="0.25">
      <c r="A130" s="61" t="s">
        <v>270</v>
      </c>
      <c r="B130" s="62">
        <v>13000</v>
      </c>
      <c r="C130" s="63" t="s">
        <v>14</v>
      </c>
      <c r="D130" s="63" t="s">
        <v>94</v>
      </c>
      <c r="E130" s="63" t="s">
        <v>271</v>
      </c>
      <c r="F130" s="63" t="s">
        <v>158</v>
      </c>
      <c r="G130" s="63">
        <v>2</v>
      </c>
      <c r="H130" s="63">
        <v>1</v>
      </c>
      <c r="I130" s="63">
        <v>1</v>
      </c>
    </row>
    <row r="131" spans="1:9" ht="51" x14ac:dyDescent="0.25">
      <c r="A131" s="61" t="s">
        <v>272</v>
      </c>
      <c r="B131" s="62">
        <v>6500</v>
      </c>
      <c r="C131" s="63" t="s">
        <v>14</v>
      </c>
      <c r="D131" s="63" t="s">
        <v>94</v>
      </c>
      <c r="E131" s="63" t="s">
        <v>273</v>
      </c>
      <c r="F131" s="63" t="s">
        <v>158</v>
      </c>
      <c r="G131" s="63">
        <v>1</v>
      </c>
      <c r="H131" s="63">
        <v>1</v>
      </c>
      <c r="I131" s="63">
        <v>0</v>
      </c>
    </row>
    <row r="132" spans="1:9" ht="51" x14ac:dyDescent="0.25">
      <c r="A132" s="61" t="s">
        <v>515</v>
      </c>
      <c r="B132" s="62">
        <v>201500</v>
      </c>
      <c r="C132" s="63" t="s">
        <v>14</v>
      </c>
      <c r="D132" s="63" t="s">
        <v>66</v>
      </c>
      <c r="E132" s="63" t="s">
        <v>66</v>
      </c>
      <c r="F132" s="63" t="s">
        <v>158</v>
      </c>
      <c r="G132" s="63">
        <v>31</v>
      </c>
      <c r="H132" s="63">
        <v>11</v>
      </c>
      <c r="I132" s="63">
        <v>20</v>
      </c>
    </row>
    <row r="133" spans="1:9" ht="63.75" x14ac:dyDescent="0.25">
      <c r="A133" s="61" t="s">
        <v>516</v>
      </c>
      <c r="B133" s="62">
        <v>13000</v>
      </c>
      <c r="C133" s="63" t="s">
        <v>14</v>
      </c>
      <c r="D133" s="63" t="s">
        <v>66</v>
      </c>
      <c r="E133" s="63" t="s">
        <v>274</v>
      </c>
      <c r="F133" s="63" t="s">
        <v>158</v>
      </c>
      <c r="G133" s="63">
        <v>2</v>
      </c>
      <c r="H133" s="63">
        <v>0</v>
      </c>
      <c r="I133" s="63">
        <v>2</v>
      </c>
    </row>
    <row r="134" spans="1:9" ht="51" x14ac:dyDescent="0.25">
      <c r="A134" s="61" t="s">
        <v>275</v>
      </c>
      <c r="B134" s="62">
        <v>19500</v>
      </c>
      <c r="C134" s="63" t="s">
        <v>14</v>
      </c>
      <c r="D134" s="63" t="s">
        <v>66</v>
      </c>
      <c r="E134" s="63" t="s">
        <v>276</v>
      </c>
      <c r="F134" s="63" t="s">
        <v>158</v>
      </c>
      <c r="G134" s="63">
        <v>3</v>
      </c>
      <c r="H134" s="63">
        <v>1</v>
      </c>
      <c r="I134" s="63">
        <v>2</v>
      </c>
    </row>
    <row r="135" spans="1:9" ht="51" x14ac:dyDescent="0.25">
      <c r="A135" s="61" t="s">
        <v>517</v>
      </c>
      <c r="B135" s="62">
        <v>6500</v>
      </c>
      <c r="C135" s="63" t="s">
        <v>14</v>
      </c>
      <c r="D135" s="63" t="s">
        <v>66</v>
      </c>
      <c r="E135" s="63" t="s">
        <v>277</v>
      </c>
      <c r="F135" s="63" t="s">
        <v>158</v>
      </c>
      <c r="G135" s="63">
        <v>1</v>
      </c>
      <c r="H135" s="63">
        <v>1</v>
      </c>
      <c r="I135" s="63">
        <v>0</v>
      </c>
    </row>
    <row r="136" spans="1:9" ht="51" x14ac:dyDescent="0.25">
      <c r="A136" s="61" t="s">
        <v>278</v>
      </c>
      <c r="B136" s="62">
        <v>6500</v>
      </c>
      <c r="C136" s="63" t="s">
        <v>14</v>
      </c>
      <c r="D136" s="63" t="s">
        <v>66</v>
      </c>
      <c r="E136" s="63" t="s">
        <v>279</v>
      </c>
      <c r="F136" s="63" t="s">
        <v>158</v>
      </c>
      <c r="G136" s="63">
        <v>1</v>
      </c>
      <c r="H136" s="63">
        <v>1</v>
      </c>
      <c r="I136" s="63">
        <v>0</v>
      </c>
    </row>
    <row r="137" spans="1:9" ht="51" x14ac:dyDescent="0.25">
      <c r="A137" s="61" t="s">
        <v>280</v>
      </c>
      <c r="B137" s="62">
        <v>6500</v>
      </c>
      <c r="C137" s="63" t="s">
        <v>14</v>
      </c>
      <c r="D137" s="63" t="s">
        <v>66</v>
      </c>
      <c r="E137" s="63" t="s">
        <v>281</v>
      </c>
      <c r="F137" s="63" t="s">
        <v>158</v>
      </c>
      <c r="G137" s="63">
        <v>1</v>
      </c>
      <c r="H137" s="63">
        <v>1</v>
      </c>
      <c r="I137" s="63">
        <v>0</v>
      </c>
    </row>
    <row r="138" spans="1:9" ht="63.75" x14ac:dyDescent="0.25">
      <c r="A138" s="61" t="s">
        <v>518</v>
      </c>
      <c r="B138" s="62">
        <v>13000</v>
      </c>
      <c r="C138" s="63" t="s">
        <v>14</v>
      </c>
      <c r="D138" s="63" t="s">
        <v>66</v>
      </c>
      <c r="E138" s="63" t="s">
        <v>282</v>
      </c>
      <c r="F138" s="63" t="s">
        <v>158</v>
      </c>
      <c r="G138" s="63">
        <v>2</v>
      </c>
      <c r="H138" s="63">
        <v>0</v>
      </c>
      <c r="I138" s="63">
        <v>2</v>
      </c>
    </row>
    <row r="139" spans="1:9" ht="51" x14ac:dyDescent="0.25">
      <c r="A139" s="61" t="s">
        <v>283</v>
      </c>
      <c r="B139" s="62">
        <v>45500</v>
      </c>
      <c r="C139" s="63" t="s">
        <v>14</v>
      </c>
      <c r="D139" s="63" t="s">
        <v>66</v>
      </c>
      <c r="E139" s="63" t="s">
        <v>123</v>
      </c>
      <c r="F139" s="63" t="s">
        <v>158</v>
      </c>
      <c r="G139" s="63">
        <v>7</v>
      </c>
      <c r="H139" s="63">
        <v>2</v>
      </c>
      <c r="I139" s="63">
        <v>5</v>
      </c>
    </row>
    <row r="140" spans="1:9" ht="51" x14ac:dyDescent="0.25">
      <c r="A140" s="61" t="s">
        <v>284</v>
      </c>
      <c r="B140" s="62">
        <v>6500</v>
      </c>
      <c r="C140" s="63" t="s">
        <v>14</v>
      </c>
      <c r="D140" s="63" t="s">
        <v>66</v>
      </c>
      <c r="E140" s="63" t="s">
        <v>123</v>
      </c>
      <c r="F140" s="63" t="s">
        <v>158</v>
      </c>
      <c r="G140" s="63">
        <v>1</v>
      </c>
      <c r="H140" s="63">
        <v>0</v>
      </c>
      <c r="I140" s="63">
        <v>1</v>
      </c>
    </row>
    <row r="141" spans="1:9" ht="51" x14ac:dyDescent="0.25">
      <c r="A141" s="61" t="s">
        <v>285</v>
      </c>
      <c r="B141" s="62">
        <v>13000</v>
      </c>
      <c r="C141" s="63" t="s">
        <v>14</v>
      </c>
      <c r="D141" s="63" t="s">
        <v>66</v>
      </c>
      <c r="E141" s="63" t="s">
        <v>286</v>
      </c>
      <c r="F141" s="63" t="s">
        <v>158</v>
      </c>
      <c r="G141" s="63">
        <v>2</v>
      </c>
      <c r="H141" s="63">
        <v>1</v>
      </c>
      <c r="I141" s="63">
        <v>1</v>
      </c>
    </row>
    <row r="142" spans="1:9" ht="63.75" x14ac:dyDescent="0.25">
      <c r="A142" s="61" t="s">
        <v>287</v>
      </c>
      <c r="B142" s="62">
        <v>13000</v>
      </c>
      <c r="C142" s="63" t="s">
        <v>14</v>
      </c>
      <c r="D142" s="63" t="s">
        <v>66</v>
      </c>
      <c r="E142" s="63" t="s">
        <v>288</v>
      </c>
      <c r="F142" s="63" t="s">
        <v>158</v>
      </c>
      <c r="G142" s="63">
        <v>2</v>
      </c>
      <c r="H142" s="63">
        <v>1</v>
      </c>
      <c r="I142" s="63">
        <v>1</v>
      </c>
    </row>
    <row r="143" spans="1:9" ht="63.75" x14ac:dyDescent="0.25">
      <c r="A143" s="61" t="s">
        <v>289</v>
      </c>
      <c r="B143" s="62">
        <v>32500</v>
      </c>
      <c r="C143" s="63" t="s">
        <v>14</v>
      </c>
      <c r="D143" s="63" t="s">
        <v>66</v>
      </c>
      <c r="E143" s="63" t="s">
        <v>290</v>
      </c>
      <c r="F143" s="63" t="s">
        <v>158</v>
      </c>
      <c r="G143" s="63">
        <v>5</v>
      </c>
      <c r="H143" s="63">
        <v>1</v>
      </c>
      <c r="I143" s="63">
        <v>4</v>
      </c>
    </row>
    <row r="144" spans="1:9" ht="51" x14ac:dyDescent="0.25">
      <c r="A144" s="61" t="s">
        <v>291</v>
      </c>
      <c r="B144" s="62">
        <v>13000</v>
      </c>
      <c r="C144" s="63" t="s">
        <v>14</v>
      </c>
      <c r="D144" s="63" t="s">
        <v>66</v>
      </c>
      <c r="E144" s="63" t="s">
        <v>292</v>
      </c>
      <c r="F144" s="63" t="s">
        <v>158</v>
      </c>
      <c r="G144" s="63">
        <v>2</v>
      </c>
      <c r="H144" s="63">
        <v>2</v>
      </c>
      <c r="I144" s="63">
        <v>0</v>
      </c>
    </row>
    <row r="145" spans="1:9" ht="63.75" x14ac:dyDescent="0.25">
      <c r="A145" s="61" t="s">
        <v>519</v>
      </c>
      <c r="B145" s="62">
        <v>19500</v>
      </c>
      <c r="C145" s="63" t="s">
        <v>14</v>
      </c>
      <c r="D145" s="63" t="s">
        <v>66</v>
      </c>
      <c r="E145" s="63" t="s">
        <v>66</v>
      </c>
      <c r="F145" s="63" t="s">
        <v>158</v>
      </c>
      <c r="G145" s="63">
        <v>3</v>
      </c>
      <c r="H145" s="63">
        <v>1</v>
      </c>
      <c r="I145" s="63">
        <v>2</v>
      </c>
    </row>
    <row r="146" spans="1:9" ht="51" x14ac:dyDescent="0.25">
      <c r="A146" s="61" t="s">
        <v>293</v>
      </c>
      <c r="B146" s="62">
        <v>6500</v>
      </c>
      <c r="C146" s="63" t="s">
        <v>14</v>
      </c>
      <c r="D146" s="63" t="s">
        <v>66</v>
      </c>
      <c r="E146" s="63" t="s">
        <v>66</v>
      </c>
      <c r="F146" s="63" t="s">
        <v>158</v>
      </c>
      <c r="G146" s="63">
        <v>1</v>
      </c>
      <c r="H146" s="63">
        <v>1</v>
      </c>
      <c r="I146" s="63">
        <v>0</v>
      </c>
    </row>
    <row r="147" spans="1:9" ht="63.75" x14ac:dyDescent="0.25">
      <c r="A147" s="61" t="s">
        <v>294</v>
      </c>
      <c r="B147" s="62">
        <v>97500</v>
      </c>
      <c r="C147" s="63" t="s">
        <v>14</v>
      </c>
      <c r="D147" s="63" t="s">
        <v>84</v>
      </c>
      <c r="E147" s="63" t="s">
        <v>295</v>
      </c>
      <c r="F147" s="63" t="s">
        <v>158</v>
      </c>
      <c r="G147" s="63">
        <v>15</v>
      </c>
      <c r="H147" s="63">
        <v>3</v>
      </c>
      <c r="I147" s="63">
        <v>12</v>
      </c>
    </row>
    <row r="148" spans="1:9" ht="63.75" x14ac:dyDescent="0.25">
      <c r="A148" s="61" t="s">
        <v>296</v>
      </c>
      <c r="B148" s="62">
        <v>247000</v>
      </c>
      <c r="C148" s="63" t="s">
        <v>14</v>
      </c>
      <c r="D148" s="63" t="s">
        <v>89</v>
      </c>
      <c r="E148" s="63" t="s">
        <v>297</v>
      </c>
      <c r="F148" s="63" t="s">
        <v>158</v>
      </c>
      <c r="G148" s="63">
        <v>38</v>
      </c>
      <c r="H148" s="63">
        <v>23</v>
      </c>
      <c r="I148" s="63">
        <v>15</v>
      </c>
    </row>
    <row r="149" spans="1:9" ht="63.75" x14ac:dyDescent="0.25">
      <c r="A149" s="61" t="s">
        <v>298</v>
      </c>
      <c r="B149" s="62">
        <v>52000</v>
      </c>
      <c r="C149" s="63" t="s">
        <v>14</v>
      </c>
      <c r="D149" s="63" t="s">
        <v>89</v>
      </c>
      <c r="E149" s="63" t="s">
        <v>299</v>
      </c>
      <c r="F149" s="63" t="s">
        <v>158</v>
      </c>
      <c r="G149" s="63">
        <v>8</v>
      </c>
      <c r="H149" s="63">
        <v>0</v>
      </c>
      <c r="I149" s="63">
        <v>8</v>
      </c>
    </row>
    <row r="150" spans="1:9" ht="51" x14ac:dyDescent="0.25">
      <c r="A150" s="61" t="s">
        <v>520</v>
      </c>
      <c r="B150" s="62">
        <v>26000</v>
      </c>
      <c r="C150" s="63" t="s">
        <v>14</v>
      </c>
      <c r="D150" s="63" t="s">
        <v>58</v>
      </c>
      <c r="E150" s="63" t="s">
        <v>155</v>
      </c>
      <c r="F150" s="63" t="s">
        <v>158</v>
      </c>
      <c r="G150" s="63">
        <v>4</v>
      </c>
      <c r="H150" s="63">
        <v>0</v>
      </c>
      <c r="I150" s="63">
        <v>4</v>
      </c>
    </row>
    <row r="151" spans="1:9" ht="51" x14ac:dyDescent="0.25">
      <c r="A151" s="61" t="s">
        <v>521</v>
      </c>
      <c r="B151" s="62">
        <v>6500</v>
      </c>
      <c r="C151" s="63" t="s">
        <v>14</v>
      </c>
      <c r="D151" s="63" t="s">
        <v>58</v>
      </c>
      <c r="E151" s="63" t="s">
        <v>300</v>
      </c>
      <c r="F151" s="63" t="s">
        <v>158</v>
      </c>
      <c r="G151" s="63">
        <v>1</v>
      </c>
      <c r="H151" s="63">
        <v>0</v>
      </c>
      <c r="I151" s="63">
        <v>1</v>
      </c>
    </row>
    <row r="152" spans="1:9" ht="51" x14ac:dyDescent="0.25">
      <c r="A152" s="61" t="s">
        <v>522</v>
      </c>
      <c r="B152" s="62">
        <v>32500</v>
      </c>
      <c r="C152" s="63" t="s">
        <v>14</v>
      </c>
      <c r="D152" s="63" t="s">
        <v>58</v>
      </c>
      <c r="E152" s="63" t="s">
        <v>301</v>
      </c>
      <c r="F152" s="63" t="s">
        <v>158</v>
      </c>
      <c r="G152" s="63">
        <v>5</v>
      </c>
      <c r="H152" s="63">
        <v>1</v>
      </c>
      <c r="I152" s="63">
        <v>4</v>
      </c>
    </row>
    <row r="153" spans="1:9" ht="51" x14ac:dyDescent="0.25">
      <c r="A153" s="61" t="s">
        <v>523</v>
      </c>
      <c r="B153" s="62">
        <v>13000</v>
      </c>
      <c r="C153" s="63" t="s">
        <v>14</v>
      </c>
      <c r="D153" s="63" t="s">
        <v>58</v>
      </c>
      <c r="E153" s="63" t="s">
        <v>58</v>
      </c>
      <c r="F153" s="63" t="s">
        <v>158</v>
      </c>
      <c r="G153" s="63">
        <v>2</v>
      </c>
      <c r="H153" s="63">
        <v>0</v>
      </c>
      <c r="I153" s="63">
        <v>2</v>
      </c>
    </row>
    <row r="154" spans="1:9" ht="51" x14ac:dyDescent="0.25">
      <c r="A154" s="61" t="s">
        <v>302</v>
      </c>
      <c r="B154" s="62">
        <v>13000</v>
      </c>
      <c r="C154" s="63" t="s">
        <v>14</v>
      </c>
      <c r="D154" s="63" t="s">
        <v>58</v>
      </c>
      <c r="E154" s="63" t="s">
        <v>58</v>
      </c>
      <c r="F154" s="63" t="s">
        <v>158</v>
      </c>
      <c r="G154" s="63">
        <v>2</v>
      </c>
      <c r="H154" s="63">
        <v>0</v>
      </c>
      <c r="I154" s="63">
        <v>2</v>
      </c>
    </row>
    <row r="155" spans="1:9" ht="51" x14ac:dyDescent="0.25">
      <c r="A155" s="61" t="s">
        <v>303</v>
      </c>
      <c r="B155" s="62">
        <v>32500</v>
      </c>
      <c r="C155" s="63" t="s">
        <v>14</v>
      </c>
      <c r="D155" s="63" t="s">
        <v>58</v>
      </c>
      <c r="E155" s="63" t="s">
        <v>58</v>
      </c>
      <c r="F155" s="63" t="s">
        <v>158</v>
      </c>
      <c r="G155" s="63">
        <v>5</v>
      </c>
      <c r="H155" s="63">
        <v>0</v>
      </c>
      <c r="I155" s="63">
        <v>5</v>
      </c>
    </row>
    <row r="156" spans="1:9" ht="51" x14ac:dyDescent="0.25">
      <c r="A156" s="61" t="s">
        <v>524</v>
      </c>
      <c r="B156" s="62">
        <v>32500</v>
      </c>
      <c r="C156" s="63" t="s">
        <v>14</v>
      </c>
      <c r="D156" s="63" t="s">
        <v>58</v>
      </c>
      <c r="E156" s="63" t="s">
        <v>58</v>
      </c>
      <c r="F156" s="63" t="s">
        <v>158</v>
      </c>
      <c r="G156" s="63">
        <v>5</v>
      </c>
      <c r="H156" s="63">
        <v>0</v>
      </c>
      <c r="I156" s="63">
        <v>5</v>
      </c>
    </row>
    <row r="157" spans="1:9" ht="51" x14ac:dyDescent="0.25">
      <c r="A157" s="61" t="s">
        <v>525</v>
      </c>
      <c r="B157" s="62">
        <v>26000</v>
      </c>
      <c r="C157" s="63" t="s">
        <v>14</v>
      </c>
      <c r="D157" s="63" t="s">
        <v>58</v>
      </c>
      <c r="E157" s="63" t="s">
        <v>58</v>
      </c>
      <c r="F157" s="63" t="s">
        <v>158</v>
      </c>
      <c r="G157" s="63">
        <v>4</v>
      </c>
      <c r="H157" s="63">
        <v>1</v>
      </c>
      <c r="I157" s="63">
        <v>3</v>
      </c>
    </row>
    <row r="158" spans="1:9" ht="51" x14ac:dyDescent="0.25">
      <c r="A158" s="61" t="s">
        <v>526</v>
      </c>
      <c r="B158" s="62">
        <v>19500</v>
      </c>
      <c r="C158" s="63" t="s">
        <v>14</v>
      </c>
      <c r="D158" s="63" t="s">
        <v>58</v>
      </c>
      <c r="E158" s="63" t="s">
        <v>58</v>
      </c>
      <c r="F158" s="63" t="s">
        <v>158</v>
      </c>
      <c r="G158" s="63">
        <v>3</v>
      </c>
      <c r="H158" s="63">
        <v>1</v>
      </c>
      <c r="I158" s="63">
        <v>2</v>
      </c>
    </row>
    <row r="159" spans="1:9" ht="51" x14ac:dyDescent="0.25">
      <c r="A159" s="61" t="s">
        <v>527</v>
      </c>
      <c r="B159" s="62">
        <v>6500</v>
      </c>
      <c r="C159" s="63" t="s">
        <v>14</v>
      </c>
      <c r="D159" s="63" t="s">
        <v>58</v>
      </c>
      <c r="E159" s="63" t="s">
        <v>58</v>
      </c>
      <c r="F159" s="63" t="s">
        <v>158</v>
      </c>
      <c r="G159" s="63">
        <v>1</v>
      </c>
      <c r="H159" s="63">
        <v>1</v>
      </c>
      <c r="I159" s="63">
        <v>0</v>
      </c>
    </row>
    <row r="160" spans="1:9" ht="51" x14ac:dyDescent="0.25">
      <c r="A160" s="61" t="s">
        <v>528</v>
      </c>
      <c r="B160" s="62">
        <v>52000</v>
      </c>
      <c r="C160" s="63" t="s">
        <v>14</v>
      </c>
      <c r="D160" s="63" t="s">
        <v>58</v>
      </c>
      <c r="E160" s="63" t="s">
        <v>58</v>
      </c>
      <c r="F160" s="63" t="s">
        <v>158</v>
      </c>
      <c r="G160" s="63">
        <v>8</v>
      </c>
      <c r="H160" s="63">
        <v>0</v>
      </c>
      <c r="I160" s="63">
        <v>8</v>
      </c>
    </row>
    <row r="161" spans="1:9" ht="51" x14ac:dyDescent="0.25">
      <c r="A161" s="61" t="s">
        <v>529</v>
      </c>
      <c r="B161" s="62">
        <v>19500</v>
      </c>
      <c r="C161" s="63" t="s">
        <v>14</v>
      </c>
      <c r="D161" s="63" t="s">
        <v>58</v>
      </c>
      <c r="E161" s="63" t="s">
        <v>58</v>
      </c>
      <c r="F161" s="63" t="s">
        <v>158</v>
      </c>
      <c r="G161" s="63">
        <v>3</v>
      </c>
      <c r="H161" s="63">
        <v>1</v>
      </c>
      <c r="I161" s="63">
        <v>2</v>
      </c>
    </row>
    <row r="162" spans="1:9" ht="51" x14ac:dyDescent="0.25">
      <c r="A162" s="61" t="s">
        <v>530</v>
      </c>
      <c r="B162" s="62">
        <v>13000</v>
      </c>
      <c r="C162" s="63" t="s">
        <v>14</v>
      </c>
      <c r="D162" s="63" t="s">
        <v>58</v>
      </c>
      <c r="E162" s="63" t="s">
        <v>58</v>
      </c>
      <c r="F162" s="63" t="s">
        <v>158</v>
      </c>
      <c r="G162" s="63">
        <v>2</v>
      </c>
      <c r="H162" s="63">
        <v>0</v>
      </c>
      <c r="I162" s="63">
        <v>2</v>
      </c>
    </row>
    <row r="163" spans="1:9" ht="51" x14ac:dyDescent="0.25">
      <c r="A163" s="61" t="s">
        <v>304</v>
      </c>
      <c r="B163" s="62">
        <v>6500</v>
      </c>
      <c r="C163" s="63" t="s">
        <v>14</v>
      </c>
      <c r="D163" s="63" t="s">
        <v>58</v>
      </c>
      <c r="E163" s="63" t="s">
        <v>58</v>
      </c>
      <c r="F163" s="63" t="s">
        <v>158</v>
      </c>
      <c r="G163" s="63">
        <v>1</v>
      </c>
      <c r="H163" s="63">
        <v>0</v>
      </c>
      <c r="I163" s="63">
        <v>1</v>
      </c>
    </row>
    <row r="164" spans="1:9" ht="51" x14ac:dyDescent="0.25">
      <c r="A164" s="61" t="s">
        <v>305</v>
      </c>
      <c r="B164" s="62">
        <v>6500</v>
      </c>
      <c r="C164" s="63" t="s">
        <v>14</v>
      </c>
      <c r="D164" s="63" t="s">
        <v>58</v>
      </c>
      <c r="E164" s="63" t="s">
        <v>301</v>
      </c>
      <c r="F164" s="63" t="s">
        <v>158</v>
      </c>
      <c r="G164" s="63">
        <v>1</v>
      </c>
      <c r="H164" s="63">
        <v>0</v>
      </c>
      <c r="I164" s="63">
        <v>1</v>
      </c>
    </row>
    <row r="165" spans="1:9" ht="51" x14ac:dyDescent="0.25">
      <c r="A165" s="61" t="s">
        <v>531</v>
      </c>
      <c r="B165" s="62">
        <v>6500</v>
      </c>
      <c r="C165" s="63" t="s">
        <v>14</v>
      </c>
      <c r="D165" s="63" t="s">
        <v>58</v>
      </c>
      <c r="E165" s="63" t="s">
        <v>58</v>
      </c>
      <c r="F165" s="63" t="s">
        <v>158</v>
      </c>
      <c r="G165" s="63">
        <v>1</v>
      </c>
      <c r="H165" s="63">
        <v>1</v>
      </c>
      <c r="I165" s="63">
        <v>0</v>
      </c>
    </row>
    <row r="166" spans="1:9" ht="51" x14ac:dyDescent="0.25">
      <c r="A166" s="61" t="s">
        <v>306</v>
      </c>
      <c r="B166" s="62">
        <v>13000</v>
      </c>
      <c r="C166" s="63" t="s">
        <v>14</v>
      </c>
      <c r="D166" s="63" t="s">
        <v>58</v>
      </c>
      <c r="E166" s="63" t="s">
        <v>58</v>
      </c>
      <c r="F166" s="63" t="s">
        <v>158</v>
      </c>
      <c r="G166" s="63">
        <v>2</v>
      </c>
      <c r="H166" s="63">
        <v>0</v>
      </c>
      <c r="I166" s="63">
        <v>2</v>
      </c>
    </row>
    <row r="167" spans="1:9" ht="63.75" x14ac:dyDescent="0.25">
      <c r="A167" s="61" t="s">
        <v>307</v>
      </c>
      <c r="B167" s="62">
        <v>26000</v>
      </c>
      <c r="C167" s="63" t="s">
        <v>14</v>
      </c>
      <c r="D167" s="63" t="s">
        <v>43</v>
      </c>
      <c r="E167" s="63" t="s">
        <v>308</v>
      </c>
      <c r="F167" s="63" t="s">
        <v>158</v>
      </c>
      <c r="G167" s="63">
        <v>4</v>
      </c>
      <c r="H167" s="63">
        <v>0</v>
      </c>
      <c r="I167" s="63">
        <v>4</v>
      </c>
    </row>
    <row r="168" spans="1:9" ht="51" x14ac:dyDescent="0.25">
      <c r="A168" s="61" t="s">
        <v>309</v>
      </c>
      <c r="B168" s="62">
        <v>6500</v>
      </c>
      <c r="C168" s="63" t="s">
        <v>14</v>
      </c>
      <c r="D168" s="63" t="s">
        <v>43</v>
      </c>
      <c r="E168" s="63" t="s">
        <v>310</v>
      </c>
      <c r="F168" s="63" t="s">
        <v>158</v>
      </c>
      <c r="G168" s="63">
        <v>1</v>
      </c>
      <c r="H168" s="63">
        <v>1</v>
      </c>
      <c r="I168" s="63">
        <v>0</v>
      </c>
    </row>
    <row r="169" spans="1:9" ht="51" x14ac:dyDescent="0.25">
      <c r="A169" s="61" t="s">
        <v>311</v>
      </c>
      <c r="B169" s="62">
        <v>6500</v>
      </c>
      <c r="C169" s="63" t="s">
        <v>14</v>
      </c>
      <c r="D169" s="63" t="s">
        <v>43</v>
      </c>
      <c r="E169" s="63" t="s">
        <v>312</v>
      </c>
      <c r="F169" s="63" t="s">
        <v>158</v>
      </c>
      <c r="G169" s="63">
        <v>1</v>
      </c>
      <c r="H169" s="63">
        <v>0</v>
      </c>
      <c r="I169" s="63">
        <v>1</v>
      </c>
    </row>
    <row r="170" spans="1:9" ht="51" x14ac:dyDescent="0.25">
      <c r="A170" s="61" t="s">
        <v>313</v>
      </c>
      <c r="B170" s="62">
        <v>6500</v>
      </c>
      <c r="C170" s="63" t="s">
        <v>14</v>
      </c>
      <c r="D170" s="63" t="s">
        <v>43</v>
      </c>
      <c r="E170" s="63" t="s">
        <v>314</v>
      </c>
      <c r="F170" s="63" t="s">
        <v>158</v>
      </c>
      <c r="G170" s="63">
        <v>1</v>
      </c>
      <c r="H170" s="63">
        <v>1</v>
      </c>
      <c r="I170" s="63">
        <v>0</v>
      </c>
    </row>
    <row r="171" spans="1:9" ht="51" x14ac:dyDescent="0.25">
      <c r="A171" s="61" t="s">
        <v>315</v>
      </c>
      <c r="B171" s="62">
        <v>6500</v>
      </c>
      <c r="C171" s="63" t="s">
        <v>14</v>
      </c>
      <c r="D171" s="63" t="s">
        <v>43</v>
      </c>
      <c r="E171" s="63" t="s">
        <v>316</v>
      </c>
      <c r="F171" s="63" t="s">
        <v>158</v>
      </c>
      <c r="G171" s="63">
        <v>1</v>
      </c>
      <c r="H171" s="63">
        <v>0</v>
      </c>
      <c r="I171" s="63">
        <v>1</v>
      </c>
    </row>
    <row r="172" spans="1:9" ht="51" x14ac:dyDescent="0.25">
      <c r="A172" s="61" t="s">
        <v>317</v>
      </c>
      <c r="B172" s="62">
        <v>6500</v>
      </c>
      <c r="C172" s="63" t="s">
        <v>14</v>
      </c>
      <c r="D172" s="63" t="s">
        <v>43</v>
      </c>
      <c r="E172" s="63" t="s">
        <v>318</v>
      </c>
      <c r="F172" s="63" t="s">
        <v>158</v>
      </c>
      <c r="G172" s="63">
        <v>1</v>
      </c>
      <c r="H172" s="63">
        <v>0</v>
      </c>
      <c r="I172" s="63">
        <v>1</v>
      </c>
    </row>
    <row r="173" spans="1:9" ht="51" x14ac:dyDescent="0.25">
      <c r="A173" s="61" t="s">
        <v>319</v>
      </c>
      <c r="B173" s="62">
        <v>6500</v>
      </c>
      <c r="C173" s="63" t="s">
        <v>14</v>
      </c>
      <c r="D173" s="63" t="s">
        <v>43</v>
      </c>
      <c r="E173" s="63" t="s">
        <v>320</v>
      </c>
      <c r="F173" s="63" t="s">
        <v>158</v>
      </c>
      <c r="G173" s="63">
        <v>1</v>
      </c>
      <c r="H173" s="63">
        <v>1</v>
      </c>
      <c r="I173" s="63">
        <v>0</v>
      </c>
    </row>
    <row r="174" spans="1:9" ht="51" x14ac:dyDescent="0.25">
      <c r="A174" s="61" t="s">
        <v>321</v>
      </c>
      <c r="B174" s="62">
        <v>6500</v>
      </c>
      <c r="C174" s="63" t="s">
        <v>14</v>
      </c>
      <c r="D174" s="63" t="s">
        <v>43</v>
      </c>
      <c r="E174" s="63" t="s">
        <v>322</v>
      </c>
      <c r="F174" s="63" t="s">
        <v>158</v>
      </c>
      <c r="G174" s="63">
        <v>1</v>
      </c>
      <c r="H174" s="63">
        <v>1</v>
      </c>
      <c r="I174" s="63">
        <v>0</v>
      </c>
    </row>
    <row r="175" spans="1:9" ht="51" x14ac:dyDescent="0.25">
      <c r="A175" s="61" t="s">
        <v>323</v>
      </c>
      <c r="B175" s="62">
        <v>6500</v>
      </c>
      <c r="C175" s="63" t="s">
        <v>14</v>
      </c>
      <c r="D175" s="63" t="s">
        <v>43</v>
      </c>
      <c r="E175" s="63" t="s">
        <v>324</v>
      </c>
      <c r="F175" s="63" t="s">
        <v>158</v>
      </c>
      <c r="G175" s="63">
        <v>1</v>
      </c>
      <c r="H175" s="63">
        <v>1</v>
      </c>
      <c r="I175" s="63">
        <v>0</v>
      </c>
    </row>
    <row r="176" spans="1:9" ht="51" x14ac:dyDescent="0.25">
      <c r="A176" s="61" t="s">
        <v>325</v>
      </c>
      <c r="B176" s="62">
        <v>6500</v>
      </c>
      <c r="C176" s="63" t="s">
        <v>14</v>
      </c>
      <c r="D176" s="63" t="s">
        <v>43</v>
      </c>
      <c r="E176" s="63" t="s">
        <v>326</v>
      </c>
      <c r="F176" s="63" t="s">
        <v>158</v>
      </c>
      <c r="G176" s="63">
        <v>1</v>
      </c>
      <c r="H176" s="63">
        <v>1</v>
      </c>
      <c r="I176" s="63">
        <v>0</v>
      </c>
    </row>
    <row r="177" spans="1:9" ht="51" x14ac:dyDescent="0.25">
      <c r="A177" s="61" t="s">
        <v>327</v>
      </c>
      <c r="B177" s="62">
        <v>45500</v>
      </c>
      <c r="C177" s="63" t="s">
        <v>14</v>
      </c>
      <c r="D177" s="63" t="s">
        <v>43</v>
      </c>
      <c r="E177" s="63" t="s">
        <v>43</v>
      </c>
      <c r="F177" s="63" t="s">
        <v>158</v>
      </c>
      <c r="G177" s="63">
        <v>7</v>
      </c>
      <c r="H177" s="63">
        <v>2</v>
      </c>
      <c r="I177" s="63">
        <v>5</v>
      </c>
    </row>
    <row r="178" spans="1:9" ht="51" x14ac:dyDescent="0.25">
      <c r="A178" s="61" t="s">
        <v>328</v>
      </c>
      <c r="B178" s="62">
        <v>6500</v>
      </c>
      <c r="C178" s="63" t="s">
        <v>14</v>
      </c>
      <c r="D178" s="63" t="s">
        <v>43</v>
      </c>
      <c r="E178" s="63" t="s">
        <v>43</v>
      </c>
      <c r="F178" s="63" t="s">
        <v>158</v>
      </c>
      <c r="G178" s="63">
        <v>1</v>
      </c>
      <c r="H178" s="63">
        <v>1</v>
      </c>
      <c r="I178" s="63">
        <v>0</v>
      </c>
    </row>
    <row r="179" spans="1:9" ht="51" x14ac:dyDescent="0.25">
      <c r="A179" s="61" t="s">
        <v>532</v>
      </c>
      <c r="B179" s="62">
        <v>13000</v>
      </c>
      <c r="C179" s="63" t="s">
        <v>14</v>
      </c>
      <c r="D179" s="63" t="s">
        <v>93</v>
      </c>
      <c r="E179" s="63" t="s">
        <v>533</v>
      </c>
      <c r="F179" s="63" t="s">
        <v>158</v>
      </c>
      <c r="G179" s="63">
        <v>2</v>
      </c>
      <c r="H179" s="63">
        <v>1</v>
      </c>
      <c r="I179" s="63">
        <v>1</v>
      </c>
    </row>
    <row r="180" spans="1:9" ht="51" x14ac:dyDescent="0.25">
      <c r="A180" s="61" t="s">
        <v>534</v>
      </c>
      <c r="B180" s="62">
        <v>19500</v>
      </c>
      <c r="C180" s="63" t="s">
        <v>14</v>
      </c>
      <c r="D180" s="63" t="s">
        <v>93</v>
      </c>
      <c r="E180" s="63" t="s">
        <v>535</v>
      </c>
      <c r="F180" s="63" t="s">
        <v>158</v>
      </c>
      <c r="G180" s="63">
        <v>3</v>
      </c>
      <c r="H180" s="63">
        <v>1</v>
      </c>
      <c r="I180" s="63">
        <v>2</v>
      </c>
    </row>
    <row r="181" spans="1:9" ht="51" x14ac:dyDescent="0.25">
      <c r="A181" s="61" t="s">
        <v>536</v>
      </c>
      <c r="B181" s="62">
        <v>13000</v>
      </c>
      <c r="C181" s="63" t="s">
        <v>14</v>
      </c>
      <c r="D181" s="63" t="s">
        <v>93</v>
      </c>
      <c r="E181" s="63" t="s">
        <v>537</v>
      </c>
      <c r="F181" s="63" t="s">
        <v>158</v>
      </c>
      <c r="G181" s="63">
        <v>2</v>
      </c>
      <c r="H181" s="63">
        <v>0</v>
      </c>
      <c r="I181" s="63">
        <v>2</v>
      </c>
    </row>
    <row r="182" spans="1:9" ht="51" x14ac:dyDescent="0.25">
      <c r="A182" s="61" t="s">
        <v>538</v>
      </c>
      <c r="B182" s="62">
        <v>32500</v>
      </c>
      <c r="C182" s="63" t="s">
        <v>14</v>
      </c>
      <c r="D182" s="63" t="s">
        <v>93</v>
      </c>
      <c r="E182" s="63" t="s">
        <v>93</v>
      </c>
      <c r="F182" s="63" t="s">
        <v>158</v>
      </c>
      <c r="G182" s="63">
        <v>5</v>
      </c>
      <c r="H182" s="63">
        <v>1</v>
      </c>
      <c r="I182" s="63">
        <v>4</v>
      </c>
    </row>
    <row r="183" spans="1:9" ht="63.75" x14ac:dyDescent="0.25">
      <c r="A183" s="61" t="s">
        <v>329</v>
      </c>
      <c r="B183" s="62">
        <v>6500</v>
      </c>
      <c r="C183" s="63" t="s">
        <v>14</v>
      </c>
      <c r="D183" s="63" t="s">
        <v>65</v>
      </c>
      <c r="E183" s="63" t="s">
        <v>330</v>
      </c>
      <c r="F183" s="63" t="s">
        <v>158</v>
      </c>
      <c r="G183" s="63">
        <v>1</v>
      </c>
      <c r="H183" s="63"/>
      <c r="I183" s="63">
        <v>1</v>
      </c>
    </row>
    <row r="184" spans="1:9" ht="51" x14ac:dyDescent="0.25">
      <c r="A184" s="61" t="s">
        <v>331</v>
      </c>
      <c r="B184" s="62">
        <v>6500</v>
      </c>
      <c r="C184" s="63" t="s">
        <v>14</v>
      </c>
      <c r="D184" s="63" t="s">
        <v>65</v>
      </c>
      <c r="E184" s="63" t="s">
        <v>332</v>
      </c>
      <c r="F184" s="63" t="s">
        <v>158</v>
      </c>
      <c r="G184" s="63">
        <v>1</v>
      </c>
      <c r="H184" s="63">
        <v>1</v>
      </c>
      <c r="I184" s="63"/>
    </row>
    <row r="185" spans="1:9" ht="51" x14ac:dyDescent="0.25">
      <c r="A185" s="61" t="s">
        <v>333</v>
      </c>
      <c r="B185" s="62">
        <v>13000</v>
      </c>
      <c r="C185" s="63" t="s">
        <v>14</v>
      </c>
      <c r="D185" s="63" t="s">
        <v>65</v>
      </c>
      <c r="E185" s="63" t="s">
        <v>334</v>
      </c>
      <c r="F185" s="63" t="s">
        <v>158</v>
      </c>
      <c r="G185" s="63">
        <v>2</v>
      </c>
      <c r="H185" s="63">
        <v>1</v>
      </c>
      <c r="I185" s="63">
        <v>1</v>
      </c>
    </row>
    <row r="186" spans="1:9" ht="63.75" x14ac:dyDescent="0.25">
      <c r="A186" s="61" t="s">
        <v>539</v>
      </c>
      <c r="B186" s="62">
        <v>39000</v>
      </c>
      <c r="C186" s="63" t="s">
        <v>14</v>
      </c>
      <c r="D186" s="63" t="s">
        <v>65</v>
      </c>
      <c r="E186" s="63" t="s">
        <v>335</v>
      </c>
      <c r="F186" s="63" t="s">
        <v>158</v>
      </c>
      <c r="G186" s="63">
        <v>6</v>
      </c>
      <c r="H186" s="63">
        <v>1</v>
      </c>
      <c r="I186" s="63">
        <v>5</v>
      </c>
    </row>
    <row r="187" spans="1:9" ht="51" x14ac:dyDescent="0.25">
      <c r="A187" s="61" t="s">
        <v>336</v>
      </c>
      <c r="B187" s="62">
        <v>6500</v>
      </c>
      <c r="C187" s="63" t="s">
        <v>14</v>
      </c>
      <c r="D187" s="63" t="s">
        <v>65</v>
      </c>
      <c r="E187" s="63" t="s">
        <v>337</v>
      </c>
      <c r="F187" s="63" t="s">
        <v>158</v>
      </c>
      <c r="G187" s="63">
        <v>1</v>
      </c>
      <c r="H187" s="63"/>
      <c r="I187" s="63">
        <v>1</v>
      </c>
    </row>
    <row r="188" spans="1:9" ht="51" x14ac:dyDescent="0.25">
      <c r="A188" s="61" t="s">
        <v>338</v>
      </c>
      <c r="B188" s="62">
        <v>26000</v>
      </c>
      <c r="C188" s="63" t="s">
        <v>14</v>
      </c>
      <c r="D188" s="63" t="s">
        <v>65</v>
      </c>
      <c r="E188" s="63" t="s">
        <v>339</v>
      </c>
      <c r="F188" s="63" t="s">
        <v>158</v>
      </c>
      <c r="G188" s="63">
        <v>4</v>
      </c>
      <c r="H188" s="63">
        <v>1</v>
      </c>
      <c r="I188" s="63">
        <v>3</v>
      </c>
    </row>
    <row r="189" spans="1:9" ht="51" x14ac:dyDescent="0.25">
      <c r="A189" s="61" t="s">
        <v>340</v>
      </c>
      <c r="B189" s="62">
        <v>6500</v>
      </c>
      <c r="C189" s="63" t="s">
        <v>14</v>
      </c>
      <c r="D189" s="63" t="s">
        <v>65</v>
      </c>
      <c r="E189" s="63" t="s">
        <v>341</v>
      </c>
      <c r="F189" s="63" t="s">
        <v>158</v>
      </c>
      <c r="G189" s="63">
        <v>1</v>
      </c>
      <c r="H189" s="63">
        <v>1</v>
      </c>
      <c r="I189" s="63">
        <v>0</v>
      </c>
    </row>
    <row r="190" spans="1:9" ht="51" x14ac:dyDescent="0.25">
      <c r="A190" s="61" t="s">
        <v>342</v>
      </c>
      <c r="B190" s="62">
        <v>45500</v>
      </c>
      <c r="C190" s="63" t="s">
        <v>14</v>
      </c>
      <c r="D190" s="63" t="s">
        <v>65</v>
      </c>
      <c r="E190" s="63" t="s">
        <v>222</v>
      </c>
      <c r="F190" s="63" t="s">
        <v>158</v>
      </c>
      <c r="G190" s="63">
        <v>7</v>
      </c>
      <c r="H190" s="63">
        <v>4</v>
      </c>
      <c r="I190" s="63">
        <v>3</v>
      </c>
    </row>
    <row r="191" spans="1:9" ht="51" x14ac:dyDescent="0.25">
      <c r="A191" s="61" t="s">
        <v>540</v>
      </c>
      <c r="B191" s="62">
        <v>19500</v>
      </c>
      <c r="C191" s="63" t="s">
        <v>14</v>
      </c>
      <c r="D191" s="63" t="s">
        <v>65</v>
      </c>
      <c r="E191" s="63" t="s">
        <v>343</v>
      </c>
      <c r="F191" s="63" t="s">
        <v>158</v>
      </c>
      <c r="G191" s="63">
        <v>3</v>
      </c>
      <c r="H191" s="63">
        <v>3</v>
      </c>
      <c r="I191" s="63">
        <v>0</v>
      </c>
    </row>
    <row r="192" spans="1:9" ht="51" x14ac:dyDescent="0.25">
      <c r="A192" s="61" t="s">
        <v>344</v>
      </c>
      <c r="B192" s="62">
        <v>6500</v>
      </c>
      <c r="C192" s="63" t="s">
        <v>14</v>
      </c>
      <c r="D192" s="63" t="s">
        <v>65</v>
      </c>
      <c r="E192" s="63" t="s">
        <v>345</v>
      </c>
      <c r="F192" s="63" t="s">
        <v>158</v>
      </c>
      <c r="G192" s="63">
        <v>1</v>
      </c>
      <c r="H192" s="63">
        <v>0</v>
      </c>
      <c r="I192" s="63">
        <v>1</v>
      </c>
    </row>
    <row r="193" spans="1:9" ht="51" x14ac:dyDescent="0.25">
      <c r="A193" s="61" t="s">
        <v>346</v>
      </c>
      <c r="B193" s="62">
        <v>6500</v>
      </c>
      <c r="C193" s="63" t="s">
        <v>14</v>
      </c>
      <c r="D193" s="63" t="s">
        <v>65</v>
      </c>
      <c r="E193" s="63" t="s">
        <v>347</v>
      </c>
      <c r="F193" s="63" t="s">
        <v>158</v>
      </c>
      <c r="G193" s="63">
        <v>1</v>
      </c>
      <c r="H193" s="63">
        <v>0</v>
      </c>
      <c r="I193" s="63">
        <v>1</v>
      </c>
    </row>
    <row r="194" spans="1:9" ht="51" x14ac:dyDescent="0.25">
      <c r="A194" s="61" t="s">
        <v>348</v>
      </c>
      <c r="B194" s="62">
        <v>13000</v>
      </c>
      <c r="C194" s="63" t="s">
        <v>14</v>
      </c>
      <c r="D194" s="63" t="s">
        <v>65</v>
      </c>
      <c r="E194" s="63" t="s">
        <v>349</v>
      </c>
      <c r="F194" s="63" t="s">
        <v>158</v>
      </c>
      <c r="G194" s="63">
        <v>2</v>
      </c>
      <c r="H194" s="63">
        <v>1</v>
      </c>
      <c r="I194" s="63">
        <v>1</v>
      </c>
    </row>
    <row r="195" spans="1:9" ht="51" x14ac:dyDescent="0.25">
      <c r="A195" s="61" t="s">
        <v>350</v>
      </c>
      <c r="B195" s="62">
        <v>6500</v>
      </c>
      <c r="C195" s="63" t="s">
        <v>14</v>
      </c>
      <c r="D195" s="63" t="s">
        <v>65</v>
      </c>
      <c r="E195" s="63" t="s">
        <v>351</v>
      </c>
      <c r="F195" s="63" t="s">
        <v>158</v>
      </c>
      <c r="G195" s="63">
        <v>1</v>
      </c>
      <c r="H195" s="63">
        <v>0</v>
      </c>
      <c r="I195" s="63">
        <v>1</v>
      </c>
    </row>
    <row r="196" spans="1:9" ht="51" x14ac:dyDescent="0.25">
      <c r="A196" s="61" t="s">
        <v>352</v>
      </c>
      <c r="B196" s="62">
        <v>6500</v>
      </c>
      <c r="C196" s="63" t="s">
        <v>14</v>
      </c>
      <c r="D196" s="63" t="s">
        <v>65</v>
      </c>
      <c r="E196" s="63" t="s">
        <v>353</v>
      </c>
      <c r="F196" s="63" t="s">
        <v>158</v>
      </c>
      <c r="G196" s="63">
        <v>1</v>
      </c>
      <c r="H196" s="63">
        <v>1</v>
      </c>
      <c r="I196" s="63">
        <v>0</v>
      </c>
    </row>
    <row r="197" spans="1:9" ht="63.75" x14ac:dyDescent="0.25">
      <c r="A197" s="61" t="s">
        <v>541</v>
      </c>
      <c r="B197" s="62">
        <v>13000</v>
      </c>
      <c r="C197" s="63" t="s">
        <v>14</v>
      </c>
      <c r="D197" s="63" t="s">
        <v>65</v>
      </c>
      <c r="E197" s="63" t="s">
        <v>354</v>
      </c>
      <c r="F197" s="63" t="s">
        <v>158</v>
      </c>
      <c r="G197" s="63">
        <v>2</v>
      </c>
      <c r="H197" s="63">
        <v>1</v>
      </c>
      <c r="I197" s="63">
        <v>1</v>
      </c>
    </row>
    <row r="198" spans="1:9" ht="51" x14ac:dyDescent="0.25">
      <c r="A198" s="61" t="s">
        <v>355</v>
      </c>
      <c r="B198" s="62">
        <v>13000</v>
      </c>
      <c r="C198" s="63" t="s">
        <v>14</v>
      </c>
      <c r="D198" s="63" t="s">
        <v>65</v>
      </c>
      <c r="E198" s="63" t="s">
        <v>356</v>
      </c>
      <c r="F198" s="63" t="s">
        <v>158</v>
      </c>
      <c r="G198" s="63">
        <v>2</v>
      </c>
      <c r="H198" s="63">
        <v>2</v>
      </c>
      <c r="I198" s="63">
        <v>0</v>
      </c>
    </row>
    <row r="199" spans="1:9" ht="51" x14ac:dyDescent="0.25">
      <c r="A199" s="61" t="s">
        <v>357</v>
      </c>
      <c r="B199" s="62">
        <v>6500</v>
      </c>
      <c r="C199" s="63" t="s">
        <v>14</v>
      </c>
      <c r="D199" s="63" t="s">
        <v>65</v>
      </c>
      <c r="E199" s="63" t="s">
        <v>358</v>
      </c>
      <c r="F199" s="63" t="s">
        <v>158</v>
      </c>
      <c r="G199" s="63">
        <v>1</v>
      </c>
      <c r="H199" s="63">
        <v>1</v>
      </c>
      <c r="I199" s="63">
        <v>0</v>
      </c>
    </row>
    <row r="200" spans="1:9" ht="51" x14ac:dyDescent="0.25">
      <c r="A200" s="61" t="s">
        <v>359</v>
      </c>
      <c r="B200" s="62">
        <v>6500</v>
      </c>
      <c r="C200" s="63" t="s">
        <v>14</v>
      </c>
      <c r="D200" s="63" t="s">
        <v>65</v>
      </c>
      <c r="E200" s="63" t="s">
        <v>360</v>
      </c>
      <c r="F200" s="63" t="s">
        <v>158</v>
      </c>
      <c r="G200" s="63">
        <v>1</v>
      </c>
      <c r="H200" s="63">
        <v>1</v>
      </c>
      <c r="I200" s="63">
        <v>0</v>
      </c>
    </row>
    <row r="201" spans="1:9" ht="51" x14ac:dyDescent="0.25">
      <c r="A201" s="61" t="s">
        <v>361</v>
      </c>
      <c r="B201" s="62">
        <v>6500</v>
      </c>
      <c r="C201" s="63" t="s">
        <v>14</v>
      </c>
      <c r="D201" s="63" t="s">
        <v>65</v>
      </c>
      <c r="E201" s="63" t="s">
        <v>362</v>
      </c>
      <c r="F201" s="63" t="s">
        <v>158</v>
      </c>
      <c r="G201" s="63">
        <v>1</v>
      </c>
      <c r="H201" s="63">
        <v>1</v>
      </c>
      <c r="I201" s="63">
        <v>0</v>
      </c>
    </row>
    <row r="202" spans="1:9" ht="51" x14ac:dyDescent="0.25">
      <c r="A202" s="61" t="s">
        <v>363</v>
      </c>
      <c r="B202" s="62">
        <v>6500</v>
      </c>
      <c r="C202" s="63" t="s">
        <v>14</v>
      </c>
      <c r="D202" s="63" t="s">
        <v>65</v>
      </c>
      <c r="E202" s="63" t="s">
        <v>66</v>
      </c>
      <c r="F202" s="63" t="s">
        <v>158</v>
      </c>
      <c r="G202" s="63">
        <v>1</v>
      </c>
      <c r="H202" s="63">
        <v>1</v>
      </c>
      <c r="I202" s="63">
        <v>0</v>
      </c>
    </row>
    <row r="203" spans="1:9" ht="51" x14ac:dyDescent="0.25">
      <c r="A203" s="61" t="s">
        <v>542</v>
      </c>
      <c r="B203" s="62">
        <v>45500</v>
      </c>
      <c r="C203" s="63" t="s">
        <v>14</v>
      </c>
      <c r="D203" s="63" t="s">
        <v>65</v>
      </c>
      <c r="E203" s="63" t="s">
        <v>364</v>
      </c>
      <c r="F203" s="63" t="s">
        <v>158</v>
      </c>
      <c r="G203" s="63">
        <v>7</v>
      </c>
      <c r="H203" s="63">
        <v>1</v>
      </c>
      <c r="I203" s="63">
        <v>6</v>
      </c>
    </row>
    <row r="204" spans="1:9" ht="63.75" x14ac:dyDescent="0.25">
      <c r="A204" s="61" t="s">
        <v>365</v>
      </c>
      <c r="B204" s="62">
        <v>19500</v>
      </c>
      <c r="C204" s="63" t="s">
        <v>14</v>
      </c>
      <c r="D204" s="63" t="s">
        <v>65</v>
      </c>
      <c r="E204" s="63" t="s">
        <v>364</v>
      </c>
      <c r="F204" s="63" t="s">
        <v>158</v>
      </c>
      <c r="G204" s="63">
        <v>3</v>
      </c>
      <c r="H204" s="63">
        <v>1</v>
      </c>
      <c r="I204" s="63">
        <v>2</v>
      </c>
    </row>
    <row r="205" spans="1:9" ht="51" x14ac:dyDescent="0.25">
      <c r="A205" s="61" t="s">
        <v>366</v>
      </c>
      <c r="B205" s="62">
        <v>19500</v>
      </c>
      <c r="C205" s="63" t="s">
        <v>14</v>
      </c>
      <c r="D205" s="63" t="s">
        <v>38</v>
      </c>
      <c r="E205" s="63" t="s">
        <v>367</v>
      </c>
      <c r="F205" s="63" t="s">
        <v>158</v>
      </c>
      <c r="G205" s="63">
        <v>3</v>
      </c>
      <c r="H205" s="63">
        <v>0</v>
      </c>
      <c r="I205" s="63">
        <v>3</v>
      </c>
    </row>
    <row r="206" spans="1:9" ht="51" x14ac:dyDescent="0.25">
      <c r="A206" s="61" t="s">
        <v>368</v>
      </c>
      <c r="B206" s="62">
        <v>19500</v>
      </c>
      <c r="C206" s="63" t="s">
        <v>14</v>
      </c>
      <c r="D206" s="63" t="s">
        <v>38</v>
      </c>
      <c r="E206" s="63" t="s">
        <v>369</v>
      </c>
      <c r="F206" s="63" t="s">
        <v>158</v>
      </c>
      <c r="G206" s="63">
        <v>3</v>
      </c>
      <c r="H206" s="63">
        <v>1</v>
      </c>
      <c r="I206" s="63">
        <v>2</v>
      </c>
    </row>
    <row r="207" spans="1:9" ht="51" x14ac:dyDescent="0.25">
      <c r="A207" s="61" t="s">
        <v>370</v>
      </c>
      <c r="B207" s="62">
        <v>26000</v>
      </c>
      <c r="C207" s="63" t="s">
        <v>14</v>
      </c>
      <c r="D207" s="63" t="s">
        <v>38</v>
      </c>
      <c r="E207" s="63" t="s">
        <v>371</v>
      </c>
      <c r="F207" s="63" t="s">
        <v>158</v>
      </c>
      <c r="G207" s="63">
        <v>4</v>
      </c>
      <c r="H207" s="63">
        <v>2</v>
      </c>
      <c r="I207" s="63">
        <v>2</v>
      </c>
    </row>
    <row r="208" spans="1:9" ht="51" x14ac:dyDescent="0.25">
      <c r="A208" s="61" t="s">
        <v>372</v>
      </c>
      <c r="B208" s="62">
        <v>13000</v>
      </c>
      <c r="C208" s="63" t="s">
        <v>14</v>
      </c>
      <c r="D208" s="63" t="s">
        <v>38</v>
      </c>
      <c r="E208" s="63" t="s">
        <v>373</v>
      </c>
      <c r="F208" s="63" t="s">
        <v>158</v>
      </c>
      <c r="G208" s="63">
        <v>2</v>
      </c>
      <c r="H208" s="63">
        <v>0</v>
      </c>
      <c r="I208" s="63">
        <v>2</v>
      </c>
    </row>
    <row r="209" spans="1:9" ht="51" x14ac:dyDescent="0.25">
      <c r="A209" s="61" t="s">
        <v>374</v>
      </c>
      <c r="B209" s="62">
        <v>13000</v>
      </c>
      <c r="C209" s="63" t="s">
        <v>14</v>
      </c>
      <c r="D209" s="63" t="s">
        <v>38</v>
      </c>
      <c r="E209" s="63" t="s">
        <v>375</v>
      </c>
      <c r="F209" s="63" t="s">
        <v>158</v>
      </c>
      <c r="G209" s="63">
        <v>2</v>
      </c>
      <c r="H209" s="63">
        <v>1</v>
      </c>
      <c r="I209" s="63">
        <v>1</v>
      </c>
    </row>
    <row r="210" spans="1:9" ht="51" x14ac:dyDescent="0.25">
      <c r="A210" s="61" t="s">
        <v>376</v>
      </c>
      <c r="B210" s="62">
        <v>52000</v>
      </c>
      <c r="C210" s="63" t="s">
        <v>14</v>
      </c>
      <c r="D210" s="63" t="s">
        <v>38</v>
      </c>
      <c r="E210" s="63" t="s">
        <v>377</v>
      </c>
      <c r="F210" s="63" t="s">
        <v>158</v>
      </c>
      <c r="G210" s="63">
        <v>8</v>
      </c>
      <c r="H210" s="63">
        <v>2</v>
      </c>
      <c r="I210" s="63">
        <v>6</v>
      </c>
    </row>
    <row r="211" spans="1:9" ht="51" x14ac:dyDescent="0.25">
      <c r="A211" s="61" t="s">
        <v>378</v>
      </c>
      <c r="B211" s="62">
        <v>13000</v>
      </c>
      <c r="C211" s="63" t="s">
        <v>14</v>
      </c>
      <c r="D211" s="63" t="s">
        <v>38</v>
      </c>
      <c r="E211" s="63" t="s">
        <v>379</v>
      </c>
      <c r="F211" s="63" t="s">
        <v>158</v>
      </c>
      <c r="G211" s="63">
        <v>2</v>
      </c>
      <c r="H211" s="63">
        <v>1</v>
      </c>
      <c r="I211" s="63">
        <v>1</v>
      </c>
    </row>
    <row r="212" spans="1:9" ht="51" x14ac:dyDescent="0.25">
      <c r="A212" s="61" t="s">
        <v>380</v>
      </c>
      <c r="B212" s="62">
        <v>6500</v>
      </c>
      <c r="C212" s="63" t="s">
        <v>14</v>
      </c>
      <c r="D212" s="63" t="s">
        <v>38</v>
      </c>
      <c r="E212" s="63" t="s">
        <v>381</v>
      </c>
      <c r="F212" s="63" t="s">
        <v>158</v>
      </c>
      <c r="G212" s="63">
        <v>1</v>
      </c>
      <c r="H212" s="63">
        <v>0</v>
      </c>
      <c r="I212" s="63">
        <v>1</v>
      </c>
    </row>
    <row r="213" spans="1:9" ht="51" x14ac:dyDescent="0.25">
      <c r="A213" s="61" t="s">
        <v>382</v>
      </c>
      <c r="B213" s="62">
        <v>19500</v>
      </c>
      <c r="C213" s="63" t="s">
        <v>14</v>
      </c>
      <c r="D213" s="63" t="s">
        <v>38</v>
      </c>
      <c r="E213" s="63" t="s">
        <v>383</v>
      </c>
      <c r="F213" s="63" t="s">
        <v>158</v>
      </c>
      <c r="G213" s="63">
        <v>3</v>
      </c>
      <c r="H213" s="63">
        <v>1</v>
      </c>
      <c r="I213" s="63">
        <v>2</v>
      </c>
    </row>
    <row r="214" spans="1:9" ht="51" x14ac:dyDescent="0.25">
      <c r="A214" s="61" t="s">
        <v>384</v>
      </c>
      <c r="B214" s="62">
        <v>19500</v>
      </c>
      <c r="C214" s="63" t="s">
        <v>14</v>
      </c>
      <c r="D214" s="63" t="s">
        <v>38</v>
      </c>
      <c r="E214" s="63" t="s">
        <v>385</v>
      </c>
      <c r="F214" s="63" t="s">
        <v>158</v>
      </c>
      <c r="G214" s="63">
        <v>3</v>
      </c>
      <c r="H214" s="63">
        <v>1</v>
      </c>
      <c r="I214" s="63">
        <v>2</v>
      </c>
    </row>
    <row r="215" spans="1:9" ht="51" x14ac:dyDescent="0.25">
      <c r="A215" s="61" t="s">
        <v>386</v>
      </c>
      <c r="B215" s="62">
        <v>19500</v>
      </c>
      <c r="C215" s="63" t="s">
        <v>14</v>
      </c>
      <c r="D215" s="63" t="s">
        <v>38</v>
      </c>
      <c r="E215" s="63" t="s">
        <v>387</v>
      </c>
      <c r="F215" s="63" t="s">
        <v>158</v>
      </c>
      <c r="G215" s="63">
        <v>3</v>
      </c>
      <c r="H215" s="63">
        <v>1</v>
      </c>
      <c r="I215" s="63">
        <v>2</v>
      </c>
    </row>
    <row r="216" spans="1:9" ht="63.75" x14ac:dyDescent="0.25">
      <c r="A216" s="61" t="s">
        <v>388</v>
      </c>
      <c r="B216" s="62">
        <v>45500</v>
      </c>
      <c r="C216" s="63" t="s">
        <v>14</v>
      </c>
      <c r="D216" s="63" t="s">
        <v>38</v>
      </c>
      <c r="E216" s="63" t="s">
        <v>389</v>
      </c>
      <c r="F216" s="63" t="s">
        <v>158</v>
      </c>
      <c r="G216" s="63">
        <v>7</v>
      </c>
      <c r="H216" s="63">
        <v>2</v>
      </c>
      <c r="I216" s="63">
        <v>5</v>
      </c>
    </row>
    <row r="217" spans="1:9" ht="51" x14ac:dyDescent="0.25">
      <c r="A217" s="61" t="s">
        <v>390</v>
      </c>
      <c r="B217" s="62">
        <v>32500</v>
      </c>
      <c r="C217" s="63" t="s">
        <v>14</v>
      </c>
      <c r="D217" s="63" t="s">
        <v>38</v>
      </c>
      <c r="E217" s="63" t="s">
        <v>391</v>
      </c>
      <c r="F217" s="63" t="s">
        <v>158</v>
      </c>
      <c r="G217" s="63">
        <v>5</v>
      </c>
      <c r="H217" s="63">
        <v>0</v>
      </c>
      <c r="I217" s="63">
        <v>5</v>
      </c>
    </row>
    <row r="218" spans="1:9" ht="51" x14ac:dyDescent="0.25">
      <c r="A218" s="61" t="s">
        <v>392</v>
      </c>
      <c r="B218" s="62">
        <v>19500</v>
      </c>
      <c r="C218" s="63" t="s">
        <v>14</v>
      </c>
      <c r="D218" s="63" t="s">
        <v>38</v>
      </c>
      <c r="E218" s="63" t="s">
        <v>393</v>
      </c>
      <c r="F218" s="63" t="s">
        <v>158</v>
      </c>
      <c r="G218" s="63">
        <v>3</v>
      </c>
      <c r="H218" s="63">
        <v>2</v>
      </c>
      <c r="I218" s="63">
        <v>1</v>
      </c>
    </row>
    <row r="219" spans="1:9" ht="51" x14ac:dyDescent="0.25">
      <c r="A219" s="61" t="s">
        <v>394</v>
      </c>
      <c r="B219" s="62">
        <v>6500</v>
      </c>
      <c r="C219" s="63" t="s">
        <v>14</v>
      </c>
      <c r="D219" s="63" t="s">
        <v>38</v>
      </c>
      <c r="E219" s="63" t="s">
        <v>395</v>
      </c>
      <c r="F219" s="63" t="s">
        <v>158</v>
      </c>
      <c r="G219" s="63">
        <v>1</v>
      </c>
      <c r="H219" s="63">
        <v>1</v>
      </c>
      <c r="I219" s="63">
        <v>0</v>
      </c>
    </row>
    <row r="220" spans="1:9" ht="51" x14ac:dyDescent="0.25">
      <c r="A220" s="61" t="s">
        <v>396</v>
      </c>
      <c r="B220" s="62">
        <v>39000</v>
      </c>
      <c r="C220" s="63" t="s">
        <v>14</v>
      </c>
      <c r="D220" s="63" t="s">
        <v>38</v>
      </c>
      <c r="E220" s="63" t="s">
        <v>395</v>
      </c>
      <c r="F220" s="63" t="s">
        <v>158</v>
      </c>
      <c r="G220" s="63">
        <v>6</v>
      </c>
      <c r="H220" s="63">
        <v>1</v>
      </c>
      <c r="I220" s="63">
        <v>5</v>
      </c>
    </row>
    <row r="221" spans="1:9" ht="63.75" x14ac:dyDescent="0.25">
      <c r="A221" s="61" t="s">
        <v>397</v>
      </c>
      <c r="B221" s="62">
        <v>19500</v>
      </c>
      <c r="C221" s="63" t="s">
        <v>14</v>
      </c>
      <c r="D221" s="63" t="s">
        <v>38</v>
      </c>
      <c r="E221" s="63" t="s">
        <v>398</v>
      </c>
      <c r="F221" s="63" t="s">
        <v>158</v>
      </c>
      <c r="G221" s="63">
        <v>3</v>
      </c>
      <c r="H221" s="63">
        <v>0</v>
      </c>
      <c r="I221" s="63">
        <v>3</v>
      </c>
    </row>
    <row r="222" spans="1:9" ht="51" x14ac:dyDescent="0.25">
      <c r="A222" s="61" t="s">
        <v>399</v>
      </c>
      <c r="B222" s="62">
        <v>19500</v>
      </c>
      <c r="C222" s="63" t="s">
        <v>14</v>
      </c>
      <c r="D222" s="63" t="s">
        <v>38</v>
      </c>
      <c r="E222" s="63" t="s">
        <v>400</v>
      </c>
      <c r="F222" s="63" t="s">
        <v>158</v>
      </c>
      <c r="G222" s="63">
        <v>3</v>
      </c>
      <c r="H222" s="63">
        <v>3</v>
      </c>
      <c r="I222" s="63">
        <v>0</v>
      </c>
    </row>
    <row r="223" spans="1:9" ht="51" x14ac:dyDescent="0.25">
      <c r="A223" s="61" t="s">
        <v>401</v>
      </c>
      <c r="B223" s="62">
        <v>130000</v>
      </c>
      <c r="C223" s="63" t="s">
        <v>14</v>
      </c>
      <c r="D223" s="63" t="s">
        <v>38</v>
      </c>
      <c r="E223" s="63" t="s">
        <v>38</v>
      </c>
      <c r="F223" s="63" t="s">
        <v>158</v>
      </c>
      <c r="G223" s="63">
        <v>20</v>
      </c>
      <c r="H223" s="63">
        <v>5</v>
      </c>
      <c r="I223" s="63">
        <v>15</v>
      </c>
    </row>
    <row r="224" spans="1:9" ht="51" x14ac:dyDescent="0.25">
      <c r="A224" s="61" t="s">
        <v>402</v>
      </c>
      <c r="B224" s="62">
        <v>19500</v>
      </c>
      <c r="C224" s="63" t="s">
        <v>14</v>
      </c>
      <c r="D224" s="63" t="s">
        <v>38</v>
      </c>
      <c r="E224" s="63" t="s">
        <v>38</v>
      </c>
      <c r="F224" s="63" t="s">
        <v>158</v>
      </c>
      <c r="G224" s="63">
        <v>3</v>
      </c>
      <c r="H224" s="63">
        <v>1</v>
      </c>
      <c r="I224" s="63">
        <v>2</v>
      </c>
    </row>
    <row r="225" spans="1:9" ht="51" x14ac:dyDescent="0.25">
      <c r="A225" s="61" t="s">
        <v>543</v>
      </c>
      <c r="B225" s="62">
        <v>45500</v>
      </c>
      <c r="C225" s="63" t="s">
        <v>14</v>
      </c>
      <c r="D225" s="63" t="s">
        <v>38</v>
      </c>
      <c r="E225" s="63" t="s">
        <v>38</v>
      </c>
      <c r="F225" s="63" t="s">
        <v>158</v>
      </c>
      <c r="G225" s="63">
        <v>7</v>
      </c>
      <c r="H225" s="63">
        <v>1</v>
      </c>
      <c r="I225" s="63">
        <v>6</v>
      </c>
    </row>
    <row r="226" spans="1:9" ht="51" x14ac:dyDescent="0.25">
      <c r="A226" s="61" t="s">
        <v>544</v>
      </c>
      <c r="B226" s="62">
        <v>13000</v>
      </c>
      <c r="C226" s="63" t="s">
        <v>14</v>
      </c>
      <c r="D226" s="63" t="s">
        <v>38</v>
      </c>
      <c r="E226" s="63" t="s">
        <v>38</v>
      </c>
      <c r="F226" s="63" t="s">
        <v>158</v>
      </c>
      <c r="G226" s="63">
        <v>2</v>
      </c>
      <c r="H226" s="63">
        <v>0</v>
      </c>
      <c r="I226" s="63">
        <v>2</v>
      </c>
    </row>
    <row r="227" spans="1:9" ht="51" x14ac:dyDescent="0.25">
      <c r="A227" s="61" t="s">
        <v>403</v>
      </c>
      <c r="B227" s="62">
        <v>6500</v>
      </c>
      <c r="C227" s="63" t="s">
        <v>14</v>
      </c>
      <c r="D227" s="63" t="s">
        <v>38</v>
      </c>
      <c r="E227" s="63" t="s">
        <v>38</v>
      </c>
      <c r="F227" s="63" t="s">
        <v>158</v>
      </c>
      <c r="G227" s="63">
        <v>1</v>
      </c>
      <c r="H227" s="63">
        <v>0</v>
      </c>
      <c r="I227" s="63">
        <v>1</v>
      </c>
    </row>
    <row r="228" spans="1:9" ht="51" x14ac:dyDescent="0.25">
      <c r="A228" s="61" t="s">
        <v>404</v>
      </c>
      <c r="B228" s="62">
        <v>6500</v>
      </c>
      <c r="C228" s="63" t="s">
        <v>14</v>
      </c>
      <c r="D228" s="63" t="s">
        <v>38</v>
      </c>
      <c r="E228" s="63" t="s">
        <v>38</v>
      </c>
      <c r="F228" s="63" t="s">
        <v>158</v>
      </c>
      <c r="G228" s="63">
        <v>1</v>
      </c>
      <c r="H228" s="63">
        <v>0</v>
      </c>
      <c r="I228" s="63">
        <v>1</v>
      </c>
    </row>
    <row r="229" spans="1:9" ht="51" x14ac:dyDescent="0.25">
      <c r="A229" s="61" t="s">
        <v>405</v>
      </c>
      <c r="B229" s="62">
        <v>6500</v>
      </c>
      <c r="C229" s="63" t="s">
        <v>14</v>
      </c>
      <c r="D229" s="63" t="s">
        <v>38</v>
      </c>
      <c r="E229" s="63" t="s">
        <v>38</v>
      </c>
      <c r="F229" s="63" t="s">
        <v>158</v>
      </c>
      <c r="G229" s="63">
        <v>1</v>
      </c>
      <c r="H229" s="63">
        <v>0</v>
      </c>
      <c r="I229" s="63">
        <v>1</v>
      </c>
    </row>
    <row r="230" spans="1:9" ht="63.75" x14ac:dyDescent="0.25">
      <c r="A230" s="61" t="s">
        <v>406</v>
      </c>
      <c r="B230" s="62">
        <v>6500</v>
      </c>
      <c r="C230" s="63" t="s">
        <v>14</v>
      </c>
      <c r="D230" s="63" t="s">
        <v>143</v>
      </c>
      <c r="E230" s="63" t="s">
        <v>407</v>
      </c>
      <c r="F230" s="63" t="s">
        <v>158</v>
      </c>
      <c r="G230" s="63">
        <v>1</v>
      </c>
      <c r="H230" s="63">
        <v>0</v>
      </c>
      <c r="I230" s="63">
        <v>1</v>
      </c>
    </row>
    <row r="231" spans="1:9" ht="51" x14ac:dyDescent="0.25">
      <c r="A231" s="61" t="s">
        <v>408</v>
      </c>
      <c r="B231" s="62">
        <v>6500</v>
      </c>
      <c r="C231" s="63" t="s">
        <v>14</v>
      </c>
      <c r="D231" s="63" t="s">
        <v>143</v>
      </c>
      <c r="E231" s="63" t="s">
        <v>409</v>
      </c>
      <c r="F231" s="63" t="s">
        <v>158</v>
      </c>
      <c r="G231" s="63">
        <v>1</v>
      </c>
      <c r="H231" s="63">
        <v>0</v>
      </c>
      <c r="I231" s="63">
        <v>1</v>
      </c>
    </row>
    <row r="232" spans="1:9" ht="63.75" x14ac:dyDescent="0.25">
      <c r="A232" s="61" t="s">
        <v>410</v>
      </c>
      <c r="B232" s="62">
        <v>39000</v>
      </c>
      <c r="C232" s="63" t="s">
        <v>14</v>
      </c>
      <c r="D232" s="63" t="s">
        <v>143</v>
      </c>
      <c r="E232" s="63" t="s">
        <v>411</v>
      </c>
      <c r="F232" s="63" t="s">
        <v>158</v>
      </c>
      <c r="G232" s="63">
        <v>6</v>
      </c>
      <c r="H232" s="63">
        <v>2</v>
      </c>
      <c r="I232" s="63">
        <v>4</v>
      </c>
    </row>
    <row r="233" spans="1:9" ht="63.75" x14ac:dyDescent="0.25">
      <c r="A233" s="61" t="s">
        <v>412</v>
      </c>
      <c r="B233" s="62">
        <v>26000</v>
      </c>
      <c r="C233" s="63" t="s">
        <v>14</v>
      </c>
      <c r="D233" s="63" t="s">
        <v>143</v>
      </c>
      <c r="E233" s="63" t="s">
        <v>413</v>
      </c>
      <c r="F233" s="63" t="s">
        <v>158</v>
      </c>
      <c r="G233" s="63">
        <v>4</v>
      </c>
      <c r="H233" s="63">
        <v>0</v>
      </c>
      <c r="I233" s="63">
        <v>4</v>
      </c>
    </row>
    <row r="234" spans="1:9" ht="63.75" x14ac:dyDescent="0.25">
      <c r="A234" s="61" t="s">
        <v>414</v>
      </c>
      <c r="B234" s="62">
        <v>19500</v>
      </c>
      <c r="C234" s="63" t="s">
        <v>14</v>
      </c>
      <c r="D234" s="63" t="s">
        <v>143</v>
      </c>
      <c r="E234" s="63" t="s">
        <v>279</v>
      </c>
      <c r="F234" s="63" t="s">
        <v>158</v>
      </c>
      <c r="G234" s="63">
        <v>3</v>
      </c>
      <c r="H234" s="63">
        <v>1</v>
      </c>
      <c r="I234" s="63">
        <v>2</v>
      </c>
    </row>
    <row r="235" spans="1:9" ht="63.75" x14ac:dyDescent="0.25">
      <c r="A235" s="61" t="s">
        <v>415</v>
      </c>
      <c r="B235" s="62">
        <v>19500</v>
      </c>
      <c r="C235" s="63" t="s">
        <v>14</v>
      </c>
      <c r="D235" s="63" t="s">
        <v>143</v>
      </c>
      <c r="E235" s="63" t="s">
        <v>416</v>
      </c>
      <c r="F235" s="63" t="s">
        <v>158</v>
      </c>
      <c r="G235" s="63">
        <v>3</v>
      </c>
      <c r="H235" s="63">
        <v>0</v>
      </c>
      <c r="I235" s="63">
        <v>3</v>
      </c>
    </row>
    <row r="236" spans="1:9" ht="63.75" x14ac:dyDescent="0.25">
      <c r="A236" s="61" t="s">
        <v>417</v>
      </c>
      <c r="B236" s="62">
        <v>19500</v>
      </c>
      <c r="C236" s="63" t="s">
        <v>14</v>
      </c>
      <c r="D236" s="63" t="s">
        <v>143</v>
      </c>
      <c r="E236" s="63" t="s">
        <v>418</v>
      </c>
      <c r="F236" s="63" t="s">
        <v>158</v>
      </c>
      <c r="G236" s="63">
        <v>3</v>
      </c>
      <c r="H236" s="63">
        <v>0</v>
      </c>
      <c r="I236" s="63">
        <v>3</v>
      </c>
    </row>
    <row r="237" spans="1:9" ht="63.75" x14ac:dyDescent="0.25">
      <c r="A237" s="61" t="s">
        <v>419</v>
      </c>
      <c r="B237" s="62">
        <v>19500</v>
      </c>
      <c r="C237" s="63" t="s">
        <v>14</v>
      </c>
      <c r="D237" s="63" t="s">
        <v>143</v>
      </c>
      <c r="E237" s="63" t="s">
        <v>420</v>
      </c>
      <c r="F237" s="63" t="s">
        <v>158</v>
      </c>
      <c r="G237" s="63">
        <v>3</v>
      </c>
      <c r="H237" s="63">
        <v>1</v>
      </c>
      <c r="I237" s="63">
        <v>2</v>
      </c>
    </row>
    <row r="238" spans="1:9" ht="63.75" x14ac:dyDescent="0.25">
      <c r="A238" s="61" t="s">
        <v>421</v>
      </c>
      <c r="B238" s="62">
        <v>45500</v>
      </c>
      <c r="C238" s="63" t="s">
        <v>14</v>
      </c>
      <c r="D238" s="63" t="s">
        <v>143</v>
      </c>
      <c r="E238" s="63" t="s">
        <v>422</v>
      </c>
      <c r="F238" s="63" t="s">
        <v>158</v>
      </c>
      <c r="G238" s="63">
        <v>7</v>
      </c>
      <c r="H238" s="63">
        <v>3</v>
      </c>
      <c r="I238" s="63">
        <v>4</v>
      </c>
    </row>
    <row r="239" spans="1:9" ht="51" x14ac:dyDescent="0.25">
      <c r="A239" s="61" t="s">
        <v>423</v>
      </c>
      <c r="B239" s="62">
        <v>6500</v>
      </c>
      <c r="C239" s="63" t="s">
        <v>14</v>
      </c>
      <c r="D239" s="63" t="s">
        <v>143</v>
      </c>
      <c r="E239" s="63" t="s">
        <v>424</v>
      </c>
      <c r="F239" s="63" t="s">
        <v>158</v>
      </c>
      <c r="G239" s="63">
        <v>1</v>
      </c>
      <c r="H239" s="63">
        <v>0</v>
      </c>
      <c r="I239" s="63">
        <v>1</v>
      </c>
    </row>
    <row r="240" spans="1:9" ht="63.75" x14ac:dyDescent="0.25">
      <c r="A240" s="61" t="s">
        <v>425</v>
      </c>
      <c r="B240" s="62">
        <v>13000</v>
      </c>
      <c r="C240" s="63" t="s">
        <v>14</v>
      </c>
      <c r="D240" s="63" t="s">
        <v>143</v>
      </c>
      <c r="E240" s="63" t="s">
        <v>426</v>
      </c>
      <c r="F240" s="63" t="s">
        <v>158</v>
      </c>
      <c r="G240" s="63">
        <v>2</v>
      </c>
      <c r="H240" s="63">
        <v>1</v>
      </c>
      <c r="I240" s="63">
        <v>1</v>
      </c>
    </row>
    <row r="241" spans="1:9" ht="51" x14ac:dyDescent="0.25">
      <c r="A241" s="61" t="s">
        <v>427</v>
      </c>
      <c r="B241" s="62">
        <v>6500</v>
      </c>
      <c r="C241" s="63" t="s">
        <v>14</v>
      </c>
      <c r="D241" s="63" t="s">
        <v>143</v>
      </c>
      <c r="E241" s="63" t="s">
        <v>428</v>
      </c>
      <c r="F241" s="63" t="s">
        <v>158</v>
      </c>
      <c r="G241" s="63">
        <v>1</v>
      </c>
      <c r="H241" s="63">
        <v>0</v>
      </c>
      <c r="I241" s="63">
        <v>1</v>
      </c>
    </row>
    <row r="242" spans="1:9" ht="51" x14ac:dyDescent="0.25">
      <c r="A242" s="61" t="s">
        <v>429</v>
      </c>
      <c r="B242" s="62">
        <v>6500</v>
      </c>
      <c r="C242" s="63" t="s">
        <v>14</v>
      </c>
      <c r="D242" s="63" t="s">
        <v>143</v>
      </c>
      <c r="E242" s="63" t="s">
        <v>430</v>
      </c>
      <c r="F242" s="63" t="s">
        <v>158</v>
      </c>
      <c r="G242" s="63">
        <v>1</v>
      </c>
      <c r="H242" s="63">
        <v>0</v>
      </c>
      <c r="I242" s="63">
        <v>1</v>
      </c>
    </row>
    <row r="243" spans="1:9" ht="63.75" x14ac:dyDescent="0.25">
      <c r="A243" s="61" t="s">
        <v>431</v>
      </c>
      <c r="B243" s="62">
        <v>6500</v>
      </c>
      <c r="C243" s="63" t="s">
        <v>14</v>
      </c>
      <c r="D243" s="63" t="s">
        <v>143</v>
      </c>
      <c r="E243" s="63" t="s">
        <v>432</v>
      </c>
      <c r="F243" s="63" t="s">
        <v>158</v>
      </c>
      <c r="G243" s="63">
        <v>1</v>
      </c>
      <c r="H243" s="63">
        <v>0</v>
      </c>
      <c r="I243" s="63">
        <v>1</v>
      </c>
    </row>
    <row r="244" spans="1:9" ht="51" x14ac:dyDescent="0.25">
      <c r="A244" s="61" t="s">
        <v>433</v>
      </c>
      <c r="B244" s="62">
        <v>6500</v>
      </c>
      <c r="C244" s="63" t="s">
        <v>14</v>
      </c>
      <c r="D244" s="63" t="s">
        <v>143</v>
      </c>
      <c r="E244" s="63" t="s">
        <v>434</v>
      </c>
      <c r="F244" s="63" t="s">
        <v>158</v>
      </c>
      <c r="G244" s="63">
        <v>1</v>
      </c>
      <c r="H244" s="63">
        <v>1</v>
      </c>
      <c r="I244" s="63">
        <v>0</v>
      </c>
    </row>
    <row r="245" spans="1:9" ht="63.75" x14ac:dyDescent="0.25">
      <c r="A245" s="61" t="s">
        <v>435</v>
      </c>
      <c r="B245" s="62">
        <v>149500</v>
      </c>
      <c r="C245" s="63" t="s">
        <v>14</v>
      </c>
      <c r="D245" s="63" t="s">
        <v>143</v>
      </c>
      <c r="E245" s="63" t="s">
        <v>144</v>
      </c>
      <c r="F245" s="63" t="s">
        <v>158</v>
      </c>
      <c r="G245" s="63">
        <v>23</v>
      </c>
      <c r="H245" s="63">
        <v>9</v>
      </c>
      <c r="I245" s="63">
        <v>14</v>
      </c>
    </row>
    <row r="246" spans="1:9" ht="63.75" x14ac:dyDescent="0.25">
      <c r="A246" s="61" t="s">
        <v>436</v>
      </c>
      <c r="B246" s="62">
        <v>32500</v>
      </c>
      <c r="C246" s="63" t="s">
        <v>14</v>
      </c>
      <c r="D246" s="63" t="s">
        <v>143</v>
      </c>
      <c r="E246" s="63" t="s">
        <v>437</v>
      </c>
      <c r="F246" s="63" t="s">
        <v>158</v>
      </c>
      <c r="G246" s="63">
        <v>5</v>
      </c>
      <c r="H246" s="63">
        <v>3</v>
      </c>
      <c r="I246" s="63">
        <v>2</v>
      </c>
    </row>
    <row r="247" spans="1:9" ht="51" x14ac:dyDescent="0.25">
      <c r="A247" s="61" t="s">
        <v>438</v>
      </c>
      <c r="B247" s="62">
        <v>6500</v>
      </c>
      <c r="C247" s="63" t="s">
        <v>14</v>
      </c>
      <c r="D247" s="63" t="s">
        <v>143</v>
      </c>
      <c r="E247" s="63" t="s">
        <v>439</v>
      </c>
      <c r="F247" s="63" t="s">
        <v>158</v>
      </c>
      <c r="G247" s="63">
        <v>1</v>
      </c>
      <c r="H247" s="63">
        <v>0</v>
      </c>
      <c r="I247" s="63">
        <v>1</v>
      </c>
    </row>
    <row r="248" spans="1:9" ht="63.75" x14ac:dyDescent="0.25">
      <c r="A248" s="61" t="s">
        <v>440</v>
      </c>
      <c r="B248" s="62">
        <v>45500</v>
      </c>
      <c r="C248" s="63" t="s">
        <v>14</v>
      </c>
      <c r="D248" s="63" t="s">
        <v>40</v>
      </c>
      <c r="E248" s="63" t="s">
        <v>40</v>
      </c>
      <c r="F248" s="63" t="s">
        <v>158</v>
      </c>
      <c r="G248" s="63">
        <v>7</v>
      </c>
      <c r="H248" s="63">
        <v>5</v>
      </c>
      <c r="I248" s="63">
        <v>2</v>
      </c>
    </row>
    <row r="249" spans="1:9" ht="63.75" x14ac:dyDescent="0.25">
      <c r="A249" s="61" t="s">
        <v>441</v>
      </c>
      <c r="B249" s="62">
        <v>45500</v>
      </c>
      <c r="C249" s="63" t="s">
        <v>14</v>
      </c>
      <c r="D249" s="63" t="s">
        <v>40</v>
      </c>
      <c r="E249" s="63" t="s">
        <v>442</v>
      </c>
      <c r="F249" s="63" t="s">
        <v>158</v>
      </c>
      <c r="G249" s="63">
        <v>7</v>
      </c>
      <c r="H249" s="63">
        <v>2</v>
      </c>
      <c r="I249" s="63">
        <v>5</v>
      </c>
    </row>
    <row r="250" spans="1:9" ht="51" x14ac:dyDescent="0.25">
      <c r="A250" s="61" t="s">
        <v>443</v>
      </c>
      <c r="B250" s="62">
        <v>65000</v>
      </c>
      <c r="C250" s="63" t="s">
        <v>14</v>
      </c>
      <c r="D250" s="63" t="s">
        <v>40</v>
      </c>
      <c r="E250" s="63" t="s">
        <v>444</v>
      </c>
      <c r="F250" s="63" t="s">
        <v>158</v>
      </c>
      <c r="G250" s="63">
        <v>10</v>
      </c>
      <c r="H250" s="63">
        <v>3</v>
      </c>
      <c r="I250" s="63">
        <v>7</v>
      </c>
    </row>
    <row r="251" spans="1:9" ht="51" x14ac:dyDescent="0.25">
      <c r="A251" s="61" t="s">
        <v>445</v>
      </c>
      <c r="B251" s="62">
        <v>13000</v>
      </c>
      <c r="C251" s="63" t="s">
        <v>14</v>
      </c>
      <c r="D251" s="63" t="s">
        <v>79</v>
      </c>
      <c r="E251" s="63" t="s">
        <v>446</v>
      </c>
      <c r="F251" s="63" t="s">
        <v>158</v>
      </c>
      <c r="G251" s="63">
        <v>2</v>
      </c>
      <c r="H251" s="63">
        <v>0</v>
      </c>
      <c r="I251" s="63">
        <v>2</v>
      </c>
    </row>
    <row r="252" spans="1:9" ht="51" x14ac:dyDescent="0.25">
      <c r="A252" s="61" t="s">
        <v>447</v>
      </c>
      <c r="B252" s="62">
        <v>19500</v>
      </c>
      <c r="C252" s="63" t="s">
        <v>14</v>
      </c>
      <c r="D252" s="63" t="s">
        <v>79</v>
      </c>
      <c r="E252" s="63" t="s">
        <v>446</v>
      </c>
      <c r="F252" s="63" t="s">
        <v>158</v>
      </c>
      <c r="G252" s="63">
        <v>3</v>
      </c>
      <c r="H252" s="63">
        <v>3</v>
      </c>
      <c r="I252" s="63">
        <v>0</v>
      </c>
    </row>
    <row r="253" spans="1:9" ht="51" x14ac:dyDescent="0.25">
      <c r="A253" s="61" t="s">
        <v>448</v>
      </c>
      <c r="B253" s="62">
        <v>19500</v>
      </c>
      <c r="C253" s="63" t="s">
        <v>14</v>
      </c>
      <c r="D253" s="63" t="s">
        <v>79</v>
      </c>
      <c r="E253" s="63" t="s">
        <v>446</v>
      </c>
      <c r="F253" s="63" t="s">
        <v>158</v>
      </c>
      <c r="G253" s="63">
        <v>3</v>
      </c>
      <c r="H253" s="63">
        <v>1</v>
      </c>
      <c r="I253" s="63">
        <v>2</v>
      </c>
    </row>
    <row r="254" spans="1:9" ht="51" x14ac:dyDescent="0.25">
      <c r="A254" s="61" t="s">
        <v>449</v>
      </c>
      <c r="B254" s="62">
        <v>6500</v>
      </c>
      <c r="C254" s="63" t="s">
        <v>14</v>
      </c>
      <c r="D254" s="63" t="s">
        <v>79</v>
      </c>
      <c r="E254" s="63" t="s">
        <v>446</v>
      </c>
      <c r="F254" s="63" t="s">
        <v>158</v>
      </c>
      <c r="G254" s="63">
        <v>1</v>
      </c>
      <c r="H254" s="63">
        <v>0</v>
      </c>
      <c r="I254" s="63">
        <v>1</v>
      </c>
    </row>
    <row r="255" spans="1:9" ht="51" x14ac:dyDescent="0.25">
      <c r="A255" s="61" t="s">
        <v>545</v>
      </c>
      <c r="B255" s="62">
        <v>19500</v>
      </c>
      <c r="C255" s="63" t="s">
        <v>14</v>
      </c>
      <c r="D255" s="63" t="s">
        <v>79</v>
      </c>
      <c r="E255" s="63" t="s">
        <v>446</v>
      </c>
      <c r="F255" s="63" t="s">
        <v>158</v>
      </c>
      <c r="G255" s="63">
        <v>3</v>
      </c>
      <c r="H255" s="63">
        <v>0</v>
      </c>
      <c r="I255" s="63">
        <v>3</v>
      </c>
    </row>
    <row r="256" spans="1:9" ht="51" x14ac:dyDescent="0.25">
      <c r="A256" s="61" t="s">
        <v>450</v>
      </c>
      <c r="B256" s="62">
        <v>6500</v>
      </c>
      <c r="C256" s="63" t="s">
        <v>14</v>
      </c>
      <c r="D256" s="63" t="s">
        <v>79</v>
      </c>
      <c r="E256" s="63" t="s">
        <v>446</v>
      </c>
      <c r="F256" s="63" t="s">
        <v>158</v>
      </c>
      <c r="G256" s="63">
        <v>1</v>
      </c>
      <c r="H256" s="63">
        <v>0</v>
      </c>
      <c r="I256" s="63">
        <v>1</v>
      </c>
    </row>
    <row r="257" spans="1:9" ht="51" x14ac:dyDescent="0.25">
      <c r="A257" s="61" t="s">
        <v>451</v>
      </c>
      <c r="B257" s="62">
        <v>39000</v>
      </c>
      <c r="C257" s="63" t="s">
        <v>14</v>
      </c>
      <c r="D257" s="63" t="s">
        <v>79</v>
      </c>
      <c r="E257" s="63" t="s">
        <v>446</v>
      </c>
      <c r="F257" s="63" t="s">
        <v>158</v>
      </c>
      <c r="G257" s="63">
        <v>6</v>
      </c>
      <c r="H257" s="63">
        <v>0</v>
      </c>
      <c r="I257" s="63">
        <v>6</v>
      </c>
    </row>
    <row r="258" spans="1:9" ht="51" x14ac:dyDescent="0.25">
      <c r="A258" s="61" t="s">
        <v>452</v>
      </c>
      <c r="B258" s="62">
        <v>6500</v>
      </c>
      <c r="C258" s="63" t="s">
        <v>14</v>
      </c>
      <c r="D258" s="63" t="s">
        <v>79</v>
      </c>
      <c r="E258" s="63" t="s">
        <v>446</v>
      </c>
      <c r="F258" s="63" t="s">
        <v>158</v>
      </c>
      <c r="G258" s="63">
        <v>1</v>
      </c>
      <c r="H258" s="63">
        <v>0</v>
      </c>
      <c r="I258" s="63">
        <v>1</v>
      </c>
    </row>
    <row r="259" spans="1:9" ht="51" x14ac:dyDescent="0.25">
      <c r="A259" s="61" t="s">
        <v>453</v>
      </c>
      <c r="B259" s="62">
        <v>6500</v>
      </c>
      <c r="C259" s="63" t="s">
        <v>14</v>
      </c>
      <c r="D259" s="63" t="s">
        <v>79</v>
      </c>
      <c r="E259" s="63" t="s">
        <v>446</v>
      </c>
      <c r="F259" s="63" t="s">
        <v>158</v>
      </c>
      <c r="G259" s="63">
        <v>1</v>
      </c>
      <c r="H259" s="63">
        <v>0</v>
      </c>
      <c r="I259" s="63">
        <v>1</v>
      </c>
    </row>
    <row r="260" spans="1:9" ht="51" x14ac:dyDescent="0.25">
      <c r="A260" s="61" t="s">
        <v>454</v>
      </c>
      <c r="B260" s="62">
        <v>6500</v>
      </c>
      <c r="C260" s="63" t="s">
        <v>14</v>
      </c>
      <c r="D260" s="63" t="s">
        <v>79</v>
      </c>
      <c r="E260" s="63" t="s">
        <v>446</v>
      </c>
      <c r="F260" s="63" t="s">
        <v>158</v>
      </c>
      <c r="G260" s="63">
        <v>1</v>
      </c>
      <c r="H260" s="63">
        <v>0</v>
      </c>
      <c r="I260" s="63">
        <v>1</v>
      </c>
    </row>
    <row r="261" spans="1:9" ht="51" x14ac:dyDescent="0.25">
      <c r="A261" s="61" t="s">
        <v>455</v>
      </c>
      <c r="B261" s="62">
        <v>6500</v>
      </c>
      <c r="C261" s="63" t="s">
        <v>14</v>
      </c>
      <c r="D261" s="63" t="s">
        <v>79</v>
      </c>
      <c r="E261" s="63" t="s">
        <v>446</v>
      </c>
      <c r="F261" s="63" t="s">
        <v>158</v>
      </c>
      <c r="G261" s="63">
        <v>1</v>
      </c>
      <c r="H261" s="63">
        <v>0</v>
      </c>
      <c r="I261" s="63">
        <v>1</v>
      </c>
    </row>
    <row r="262" spans="1:9" ht="51" x14ac:dyDescent="0.25">
      <c r="A262" s="61" t="s">
        <v>456</v>
      </c>
      <c r="B262" s="62">
        <v>32500</v>
      </c>
      <c r="C262" s="63" t="s">
        <v>14</v>
      </c>
      <c r="D262" s="63" t="s">
        <v>79</v>
      </c>
      <c r="E262" s="63" t="s">
        <v>446</v>
      </c>
      <c r="F262" s="63" t="s">
        <v>158</v>
      </c>
      <c r="G262" s="63">
        <v>5</v>
      </c>
      <c r="H262" s="63">
        <v>4</v>
      </c>
      <c r="I262" s="63">
        <v>1</v>
      </c>
    </row>
    <row r="263" spans="1:9" ht="51" x14ac:dyDescent="0.25">
      <c r="A263" s="61" t="s">
        <v>457</v>
      </c>
      <c r="B263" s="62">
        <v>19500</v>
      </c>
      <c r="C263" s="63" t="s">
        <v>14</v>
      </c>
      <c r="D263" s="63" t="s">
        <v>79</v>
      </c>
      <c r="E263" s="63" t="s">
        <v>446</v>
      </c>
      <c r="F263" s="63" t="s">
        <v>158</v>
      </c>
      <c r="G263" s="63">
        <v>3</v>
      </c>
      <c r="H263" s="63">
        <v>0</v>
      </c>
      <c r="I263" s="63">
        <v>3</v>
      </c>
    </row>
    <row r="264" spans="1:9" ht="51" x14ac:dyDescent="0.25">
      <c r="A264" s="61" t="s">
        <v>458</v>
      </c>
      <c r="B264" s="62">
        <v>13000</v>
      </c>
      <c r="C264" s="63" t="s">
        <v>14</v>
      </c>
      <c r="D264" s="63" t="s">
        <v>79</v>
      </c>
      <c r="E264" s="63" t="s">
        <v>446</v>
      </c>
      <c r="F264" s="63" t="s">
        <v>158</v>
      </c>
      <c r="G264" s="63">
        <v>2</v>
      </c>
      <c r="H264" s="63">
        <v>1</v>
      </c>
      <c r="I264" s="63">
        <v>1</v>
      </c>
    </row>
    <row r="265" spans="1:9" ht="51" x14ac:dyDescent="0.25">
      <c r="A265" s="61" t="s">
        <v>459</v>
      </c>
      <c r="B265" s="62">
        <v>26000</v>
      </c>
      <c r="C265" s="63" t="s">
        <v>14</v>
      </c>
      <c r="D265" s="63" t="s">
        <v>79</v>
      </c>
      <c r="E265" s="63" t="s">
        <v>446</v>
      </c>
      <c r="F265" s="63" t="s">
        <v>158</v>
      </c>
      <c r="G265" s="63">
        <v>4</v>
      </c>
      <c r="H265" s="63">
        <v>2</v>
      </c>
      <c r="I265" s="63">
        <v>2</v>
      </c>
    </row>
    <row r="266" spans="1:9" ht="51" x14ac:dyDescent="0.25">
      <c r="A266" s="61" t="s">
        <v>460</v>
      </c>
      <c r="B266" s="62">
        <v>13000</v>
      </c>
      <c r="C266" s="63" t="s">
        <v>14</v>
      </c>
      <c r="D266" s="63" t="s">
        <v>79</v>
      </c>
      <c r="E266" s="63" t="s">
        <v>446</v>
      </c>
      <c r="F266" s="63" t="s">
        <v>158</v>
      </c>
      <c r="G266" s="63">
        <v>2</v>
      </c>
      <c r="H266" s="63">
        <v>2</v>
      </c>
      <c r="I266" s="63">
        <v>0</v>
      </c>
    </row>
    <row r="267" spans="1:9" ht="51" x14ac:dyDescent="0.25">
      <c r="A267" s="61" t="s">
        <v>461</v>
      </c>
      <c r="B267" s="62">
        <v>6500</v>
      </c>
      <c r="C267" s="63" t="s">
        <v>14</v>
      </c>
      <c r="D267" s="63" t="s">
        <v>79</v>
      </c>
      <c r="E267" s="63" t="s">
        <v>446</v>
      </c>
      <c r="F267" s="63" t="s">
        <v>158</v>
      </c>
      <c r="G267" s="63">
        <v>1</v>
      </c>
      <c r="H267" s="63">
        <v>0</v>
      </c>
      <c r="I267" s="63">
        <v>1</v>
      </c>
    </row>
    <row r="268" spans="1:9" ht="51" x14ac:dyDescent="0.25">
      <c r="A268" s="61" t="s">
        <v>462</v>
      </c>
      <c r="B268" s="62">
        <v>6500</v>
      </c>
      <c r="C268" s="63" t="s">
        <v>14</v>
      </c>
      <c r="D268" s="63" t="s">
        <v>79</v>
      </c>
      <c r="E268" s="63" t="s">
        <v>446</v>
      </c>
      <c r="F268" s="63" t="s">
        <v>158</v>
      </c>
      <c r="G268" s="63">
        <v>1</v>
      </c>
      <c r="H268" s="63">
        <v>0</v>
      </c>
      <c r="I268" s="63">
        <v>1</v>
      </c>
    </row>
    <row r="269" spans="1:9" ht="51" x14ac:dyDescent="0.25">
      <c r="A269" s="61" t="s">
        <v>463</v>
      </c>
      <c r="B269" s="62">
        <v>45500</v>
      </c>
      <c r="C269" s="63" t="s">
        <v>14</v>
      </c>
      <c r="D269" s="63" t="s">
        <v>79</v>
      </c>
      <c r="E269" s="63" t="s">
        <v>446</v>
      </c>
      <c r="F269" s="63" t="s">
        <v>158</v>
      </c>
      <c r="G269" s="63">
        <v>7</v>
      </c>
      <c r="H269" s="63">
        <v>2</v>
      </c>
      <c r="I269" s="63">
        <v>5</v>
      </c>
    </row>
    <row r="270" spans="1:9" ht="51" x14ac:dyDescent="0.25">
      <c r="A270" s="61" t="s">
        <v>546</v>
      </c>
      <c r="B270" s="62">
        <v>13000</v>
      </c>
      <c r="C270" s="63" t="s">
        <v>14</v>
      </c>
      <c r="D270" s="63" t="s">
        <v>79</v>
      </c>
      <c r="E270" s="63" t="s">
        <v>446</v>
      </c>
      <c r="F270" s="63" t="s">
        <v>158</v>
      </c>
      <c r="G270" s="63">
        <v>2</v>
      </c>
      <c r="H270" s="63">
        <v>0</v>
      </c>
      <c r="I270" s="63">
        <v>2</v>
      </c>
    </row>
    <row r="271" spans="1:9" ht="51" x14ac:dyDescent="0.25">
      <c r="A271" s="61" t="s">
        <v>464</v>
      </c>
      <c r="B271" s="62">
        <v>19500</v>
      </c>
      <c r="C271" s="63" t="s">
        <v>14</v>
      </c>
      <c r="D271" s="63" t="s">
        <v>79</v>
      </c>
      <c r="E271" s="63" t="s">
        <v>155</v>
      </c>
      <c r="F271" s="63" t="s">
        <v>158</v>
      </c>
      <c r="G271" s="63">
        <v>3</v>
      </c>
      <c r="H271" s="63">
        <v>1</v>
      </c>
      <c r="I271" s="63">
        <v>2</v>
      </c>
    </row>
    <row r="272" spans="1:9" ht="51" x14ac:dyDescent="0.25">
      <c r="A272" s="61" t="s">
        <v>465</v>
      </c>
      <c r="B272" s="62">
        <v>13000</v>
      </c>
      <c r="C272" s="63" t="s">
        <v>14</v>
      </c>
      <c r="D272" s="63" t="s">
        <v>79</v>
      </c>
      <c r="E272" s="63" t="s">
        <v>466</v>
      </c>
      <c r="F272" s="63" t="s">
        <v>158</v>
      </c>
      <c r="G272" s="63">
        <v>2</v>
      </c>
      <c r="H272" s="63">
        <v>2</v>
      </c>
      <c r="I272" s="63">
        <v>0</v>
      </c>
    </row>
    <row r="273" spans="1:9" ht="51" x14ac:dyDescent="0.25">
      <c r="A273" s="61" t="s">
        <v>467</v>
      </c>
      <c r="B273" s="62">
        <v>6500</v>
      </c>
      <c r="C273" s="63" t="s">
        <v>14</v>
      </c>
      <c r="D273" s="63" t="s">
        <v>79</v>
      </c>
      <c r="E273" s="63" t="s">
        <v>468</v>
      </c>
      <c r="F273" s="63" t="s">
        <v>158</v>
      </c>
      <c r="G273" s="63">
        <v>1</v>
      </c>
      <c r="H273" s="63">
        <v>0</v>
      </c>
      <c r="I273" s="63">
        <v>1</v>
      </c>
    </row>
    <row r="274" spans="1:9" ht="63.75" x14ac:dyDescent="0.25">
      <c r="A274" s="61" t="s">
        <v>469</v>
      </c>
      <c r="B274" s="62">
        <v>45500</v>
      </c>
      <c r="C274" s="63" t="s">
        <v>14</v>
      </c>
      <c r="D274" s="63" t="s">
        <v>79</v>
      </c>
      <c r="E274" s="63" t="s">
        <v>470</v>
      </c>
      <c r="F274" s="63" t="s">
        <v>158</v>
      </c>
      <c r="G274" s="63">
        <v>7</v>
      </c>
      <c r="H274" s="63">
        <v>3</v>
      </c>
      <c r="I274" s="63">
        <v>4</v>
      </c>
    </row>
    <row r="275" spans="1:9" ht="63.75" x14ac:dyDescent="0.25">
      <c r="A275" s="61" t="s">
        <v>471</v>
      </c>
      <c r="B275" s="62">
        <v>32500</v>
      </c>
      <c r="C275" s="63" t="s">
        <v>14</v>
      </c>
      <c r="D275" s="63" t="s">
        <v>79</v>
      </c>
      <c r="E275" s="63" t="s">
        <v>470</v>
      </c>
      <c r="F275" s="63" t="s">
        <v>158</v>
      </c>
      <c r="G275" s="63">
        <v>5</v>
      </c>
      <c r="H275" s="63">
        <v>2</v>
      </c>
      <c r="I275" s="63">
        <v>3</v>
      </c>
    </row>
    <row r="276" spans="1:9" ht="63.75" x14ac:dyDescent="0.25">
      <c r="A276" s="61" t="s">
        <v>472</v>
      </c>
      <c r="B276" s="62">
        <v>6500</v>
      </c>
      <c r="C276" s="63" t="s">
        <v>14</v>
      </c>
      <c r="D276" s="63" t="s">
        <v>79</v>
      </c>
      <c r="E276" s="63" t="s">
        <v>470</v>
      </c>
      <c r="F276" s="63" t="s">
        <v>158</v>
      </c>
      <c r="G276" s="63">
        <v>1</v>
      </c>
      <c r="H276" s="63">
        <v>0</v>
      </c>
      <c r="I276" s="63">
        <v>1</v>
      </c>
    </row>
    <row r="277" spans="1:9" ht="63.75" x14ac:dyDescent="0.25">
      <c r="A277" s="61" t="s">
        <v>473</v>
      </c>
      <c r="B277" s="62">
        <v>6500</v>
      </c>
      <c r="C277" s="63" t="s">
        <v>14</v>
      </c>
      <c r="D277" s="63" t="s">
        <v>79</v>
      </c>
      <c r="E277" s="63" t="s">
        <v>470</v>
      </c>
      <c r="F277" s="63" t="s">
        <v>158</v>
      </c>
      <c r="G277" s="63">
        <v>1</v>
      </c>
      <c r="H277" s="63">
        <v>0</v>
      </c>
      <c r="I277" s="63">
        <v>1</v>
      </c>
    </row>
    <row r="278" spans="1:9" ht="51" x14ac:dyDescent="0.25">
      <c r="A278" s="61" t="s">
        <v>474</v>
      </c>
      <c r="B278" s="62">
        <v>13000</v>
      </c>
      <c r="C278" s="63" t="s">
        <v>14</v>
      </c>
      <c r="D278" s="63" t="s">
        <v>79</v>
      </c>
      <c r="E278" s="63" t="s">
        <v>475</v>
      </c>
      <c r="F278" s="63" t="s">
        <v>158</v>
      </c>
      <c r="G278" s="63">
        <v>2</v>
      </c>
      <c r="H278" s="63">
        <v>1</v>
      </c>
      <c r="I278" s="63">
        <v>1</v>
      </c>
    </row>
    <row r="279" spans="1:9" ht="51" x14ac:dyDescent="0.25">
      <c r="A279" s="61" t="s">
        <v>476</v>
      </c>
      <c r="B279" s="62">
        <v>19500</v>
      </c>
      <c r="C279" s="63" t="s">
        <v>14</v>
      </c>
      <c r="D279" s="63" t="s">
        <v>79</v>
      </c>
      <c r="E279" s="63" t="s">
        <v>446</v>
      </c>
      <c r="F279" s="63" t="s">
        <v>158</v>
      </c>
      <c r="G279" s="63">
        <v>3</v>
      </c>
      <c r="H279" s="63">
        <v>1</v>
      </c>
      <c r="I279" s="63">
        <v>2</v>
      </c>
    </row>
    <row r="280" spans="1:9" ht="51" x14ac:dyDescent="0.25">
      <c r="A280" s="61" t="s">
        <v>547</v>
      </c>
      <c r="B280" s="62">
        <v>6500</v>
      </c>
      <c r="C280" s="63" t="s">
        <v>14</v>
      </c>
      <c r="D280" s="63" t="s">
        <v>548</v>
      </c>
      <c r="E280" s="63" t="s">
        <v>14</v>
      </c>
      <c r="F280" s="63" t="s">
        <v>158</v>
      </c>
      <c r="G280" s="63">
        <v>1</v>
      </c>
      <c r="H280" s="63">
        <v>0</v>
      </c>
      <c r="I280" s="63">
        <v>1</v>
      </c>
    </row>
    <row r="281" spans="1:9" ht="51" x14ac:dyDescent="0.25">
      <c r="A281" s="61" t="s">
        <v>549</v>
      </c>
      <c r="B281" s="62">
        <v>19500</v>
      </c>
      <c r="C281" s="63" t="s">
        <v>14</v>
      </c>
      <c r="D281" s="63" t="s">
        <v>548</v>
      </c>
      <c r="E281" s="63" t="s">
        <v>14</v>
      </c>
      <c r="F281" s="63" t="s">
        <v>158</v>
      </c>
      <c r="G281" s="63">
        <v>3</v>
      </c>
      <c r="H281" s="63">
        <v>3</v>
      </c>
      <c r="I281" s="63">
        <v>0</v>
      </c>
    </row>
    <row r="282" spans="1:9" ht="51" x14ac:dyDescent="0.25">
      <c r="A282" s="61" t="s">
        <v>550</v>
      </c>
      <c r="B282" s="62">
        <v>13000</v>
      </c>
      <c r="C282" s="63" t="s">
        <v>14</v>
      </c>
      <c r="D282" s="63" t="s">
        <v>548</v>
      </c>
      <c r="E282" s="63" t="s">
        <v>14</v>
      </c>
      <c r="F282" s="63" t="s">
        <v>158</v>
      </c>
      <c r="G282" s="63">
        <v>2</v>
      </c>
      <c r="H282" s="63">
        <v>1</v>
      </c>
      <c r="I282" s="63">
        <v>1</v>
      </c>
    </row>
    <row r="283" spans="1:9" ht="51" x14ac:dyDescent="0.25">
      <c r="A283" s="61" t="s">
        <v>551</v>
      </c>
      <c r="B283" s="62">
        <v>6500</v>
      </c>
      <c r="C283" s="63" t="s">
        <v>14</v>
      </c>
      <c r="D283" s="63" t="s">
        <v>548</v>
      </c>
      <c r="E283" s="63" t="s">
        <v>14</v>
      </c>
      <c r="F283" s="63" t="s">
        <v>158</v>
      </c>
      <c r="G283" s="63">
        <v>1</v>
      </c>
      <c r="H283" s="63">
        <v>0</v>
      </c>
      <c r="I283" s="63">
        <v>1</v>
      </c>
    </row>
    <row r="284" spans="1:9" ht="51" x14ac:dyDescent="0.25">
      <c r="A284" s="61" t="s">
        <v>552</v>
      </c>
      <c r="B284" s="62">
        <v>6500</v>
      </c>
      <c r="C284" s="63" t="s">
        <v>14</v>
      </c>
      <c r="D284" s="63" t="s">
        <v>548</v>
      </c>
      <c r="E284" s="63" t="s">
        <v>14</v>
      </c>
      <c r="F284" s="63" t="s">
        <v>158</v>
      </c>
      <c r="G284" s="63">
        <v>1</v>
      </c>
      <c r="H284" s="63">
        <v>0</v>
      </c>
      <c r="I284" s="63">
        <v>1</v>
      </c>
    </row>
    <row r="285" spans="1:9" ht="51" x14ac:dyDescent="0.25">
      <c r="A285" s="61" t="s">
        <v>553</v>
      </c>
      <c r="B285" s="62">
        <v>32500</v>
      </c>
      <c r="C285" s="63" t="s">
        <v>14</v>
      </c>
      <c r="D285" s="63" t="s">
        <v>548</v>
      </c>
      <c r="E285" s="63" t="s">
        <v>14</v>
      </c>
      <c r="F285" s="63" t="s">
        <v>158</v>
      </c>
      <c r="G285" s="63">
        <v>5</v>
      </c>
      <c r="H285" s="63">
        <v>3</v>
      </c>
      <c r="I285" s="63">
        <v>2</v>
      </c>
    </row>
    <row r="286" spans="1:9" ht="51" x14ac:dyDescent="0.25">
      <c r="A286" s="61" t="s">
        <v>554</v>
      </c>
      <c r="B286" s="62">
        <v>6500</v>
      </c>
      <c r="C286" s="63" t="s">
        <v>14</v>
      </c>
      <c r="D286" s="63" t="s">
        <v>548</v>
      </c>
      <c r="E286" s="63" t="s">
        <v>14</v>
      </c>
      <c r="F286" s="63" t="s">
        <v>158</v>
      </c>
      <c r="G286" s="63">
        <v>1</v>
      </c>
      <c r="H286" s="63">
        <v>0</v>
      </c>
      <c r="I286" s="63">
        <v>1</v>
      </c>
    </row>
    <row r="287" spans="1:9" ht="63.75" x14ac:dyDescent="0.25">
      <c r="A287" s="61" t="s">
        <v>555</v>
      </c>
      <c r="B287" s="62">
        <v>26000</v>
      </c>
      <c r="C287" s="63" t="s">
        <v>14</v>
      </c>
      <c r="D287" s="63" t="s">
        <v>548</v>
      </c>
      <c r="E287" s="63" t="s">
        <v>14</v>
      </c>
      <c r="F287" s="63" t="s">
        <v>158</v>
      </c>
      <c r="G287" s="63">
        <v>4</v>
      </c>
      <c r="H287" s="63">
        <v>1</v>
      </c>
      <c r="I287" s="63">
        <v>3</v>
      </c>
    </row>
    <row r="288" spans="1:9" ht="51" x14ac:dyDescent="0.25">
      <c r="A288" s="61" t="s">
        <v>556</v>
      </c>
      <c r="B288" s="62">
        <v>13000</v>
      </c>
      <c r="C288" s="63" t="s">
        <v>14</v>
      </c>
      <c r="D288" s="63" t="s">
        <v>548</v>
      </c>
      <c r="E288" s="63" t="s">
        <v>14</v>
      </c>
      <c r="F288" s="63" t="s">
        <v>158</v>
      </c>
      <c r="G288" s="63">
        <v>2</v>
      </c>
      <c r="H288" s="63">
        <v>0</v>
      </c>
      <c r="I288" s="63">
        <v>2</v>
      </c>
    </row>
    <row r="289" spans="1:9" ht="51" x14ac:dyDescent="0.25">
      <c r="A289" s="61" t="s">
        <v>557</v>
      </c>
      <c r="B289" s="62">
        <v>26000</v>
      </c>
      <c r="C289" s="63" t="s">
        <v>14</v>
      </c>
      <c r="D289" s="63" t="s">
        <v>548</v>
      </c>
      <c r="E289" s="63" t="s">
        <v>14</v>
      </c>
      <c r="F289" s="63" t="s">
        <v>158</v>
      </c>
      <c r="G289" s="63">
        <v>4</v>
      </c>
      <c r="H289" s="63">
        <v>1</v>
      </c>
      <c r="I289" s="63">
        <v>3</v>
      </c>
    </row>
    <row r="290" spans="1:9" ht="51" x14ac:dyDescent="0.25">
      <c r="A290" s="61" t="s">
        <v>558</v>
      </c>
      <c r="B290" s="62">
        <v>6500</v>
      </c>
      <c r="C290" s="63" t="s">
        <v>14</v>
      </c>
      <c r="D290" s="63" t="s">
        <v>548</v>
      </c>
      <c r="E290" s="63" t="s">
        <v>14</v>
      </c>
      <c r="F290" s="63" t="s">
        <v>158</v>
      </c>
      <c r="G290" s="63">
        <v>1</v>
      </c>
      <c r="H290" s="63">
        <v>1</v>
      </c>
      <c r="I290" s="63">
        <v>0</v>
      </c>
    </row>
    <row r="291" spans="1:9" ht="51" x14ac:dyDescent="0.25">
      <c r="A291" s="61" t="s">
        <v>559</v>
      </c>
      <c r="B291" s="62">
        <v>45500</v>
      </c>
      <c r="C291" s="63" t="s">
        <v>14</v>
      </c>
      <c r="D291" s="63" t="s">
        <v>548</v>
      </c>
      <c r="E291" s="63" t="s">
        <v>14</v>
      </c>
      <c r="F291" s="63" t="s">
        <v>158</v>
      </c>
      <c r="G291" s="63">
        <v>7</v>
      </c>
      <c r="H291" s="63">
        <v>2</v>
      </c>
      <c r="I291" s="63">
        <v>5</v>
      </c>
    </row>
    <row r="292" spans="1:9" ht="51" x14ac:dyDescent="0.25">
      <c r="A292" s="61" t="s">
        <v>560</v>
      </c>
      <c r="B292" s="62">
        <v>6500</v>
      </c>
      <c r="C292" s="63" t="s">
        <v>14</v>
      </c>
      <c r="D292" s="63" t="s">
        <v>548</v>
      </c>
      <c r="E292" s="63" t="s">
        <v>14</v>
      </c>
      <c r="F292" s="63" t="s">
        <v>158</v>
      </c>
      <c r="G292" s="63">
        <v>1</v>
      </c>
      <c r="H292" s="63">
        <v>1</v>
      </c>
      <c r="I292" s="63">
        <v>0</v>
      </c>
    </row>
    <row r="293" spans="1:9" ht="51" x14ac:dyDescent="0.25">
      <c r="A293" s="61" t="s">
        <v>561</v>
      </c>
      <c r="B293" s="62">
        <v>13000</v>
      </c>
      <c r="C293" s="63" t="s">
        <v>14</v>
      </c>
      <c r="D293" s="63" t="s">
        <v>548</v>
      </c>
      <c r="E293" s="63" t="s">
        <v>14</v>
      </c>
      <c r="F293" s="63" t="s">
        <v>158</v>
      </c>
      <c r="G293" s="63">
        <v>2</v>
      </c>
      <c r="H293" s="63">
        <v>1</v>
      </c>
      <c r="I293" s="63">
        <v>1</v>
      </c>
    </row>
    <row r="294" spans="1:9" ht="51" x14ac:dyDescent="0.25">
      <c r="A294" s="61" t="s">
        <v>562</v>
      </c>
      <c r="B294" s="62">
        <v>6500</v>
      </c>
      <c r="C294" s="63" t="s">
        <v>14</v>
      </c>
      <c r="D294" s="63" t="s">
        <v>548</v>
      </c>
      <c r="E294" s="63" t="s">
        <v>14</v>
      </c>
      <c r="F294" s="63" t="s">
        <v>158</v>
      </c>
      <c r="G294" s="63">
        <v>1</v>
      </c>
      <c r="H294" s="63">
        <v>1</v>
      </c>
      <c r="I294" s="63">
        <v>0</v>
      </c>
    </row>
    <row r="295" spans="1:9" ht="51" x14ac:dyDescent="0.25">
      <c r="A295" s="61" t="s">
        <v>563</v>
      </c>
      <c r="B295" s="62">
        <v>26000</v>
      </c>
      <c r="C295" s="63" t="s">
        <v>14</v>
      </c>
      <c r="D295" s="63" t="s">
        <v>548</v>
      </c>
      <c r="E295" s="63" t="s">
        <v>14</v>
      </c>
      <c r="F295" s="63" t="s">
        <v>158</v>
      </c>
      <c r="G295" s="63">
        <v>4</v>
      </c>
      <c r="H295" s="63">
        <v>0</v>
      </c>
      <c r="I295" s="63">
        <v>4</v>
      </c>
    </row>
    <row r="296" spans="1:9" ht="51" x14ac:dyDescent="0.25">
      <c r="A296" s="61" t="s">
        <v>564</v>
      </c>
      <c r="B296" s="62">
        <v>6500</v>
      </c>
      <c r="C296" s="63" t="s">
        <v>14</v>
      </c>
      <c r="D296" s="63" t="s">
        <v>548</v>
      </c>
      <c r="E296" s="63" t="s">
        <v>14</v>
      </c>
      <c r="F296" s="63" t="s">
        <v>158</v>
      </c>
      <c r="G296" s="63">
        <v>1</v>
      </c>
      <c r="H296" s="63">
        <v>0</v>
      </c>
      <c r="I296" s="63">
        <v>1</v>
      </c>
    </row>
    <row r="297" spans="1:9" ht="51" x14ac:dyDescent="0.25">
      <c r="A297" s="61" t="s">
        <v>565</v>
      </c>
      <c r="B297" s="62">
        <v>6500</v>
      </c>
      <c r="C297" s="63" t="s">
        <v>14</v>
      </c>
      <c r="D297" s="63" t="s">
        <v>548</v>
      </c>
      <c r="E297" s="63" t="s">
        <v>14</v>
      </c>
      <c r="F297" s="63" t="s">
        <v>158</v>
      </c>
      <c r="G297" s="63">
        <v>1</v>
      </c>
      <c r="H297" s="63">
        <v>0</v>
      </c>
      <c r="I297" s="63">
        <v>1</v>
      </c>
    </row>
    <row r="298" spans="1:9" ht="51" x14ac:dyDescent="0.25">
      <c r="A298" s="61" t="s">
        <v>566</v>
      </c>
      <c r="B298" s="62">
        <v>6500</v>
      </c>
      <c r="C298" s="63" t="s">
        <v>14</v>
      </c>
      <c r="D298" s="63" t="s">
        <v>548</v>
      </c>
      <c r="E298" s="63" t="s">
        <v>14</v>
      </c>
      <c r="F298" s="63" t="s">
        <v>158</v>
      </c>
      <c r="G298" s="63">
        <v>1</v>
      </c>
      <c r="H298" s="63">
        <v>0</v>
      </c>
      <c r="I298" s="63">
        <v>1</v>
      </c>
    </row>
    <row r="299" spans="1:9" ht="51" x14ac:dyDescent="0.25">
      <c r="A299" s="61" t="s">
        <v>567</v>
      </c>
      <c r="B299" s="62">
        <v>13000</v>
      </c>
      <c r="C299" s="63" t="s">
        <v>14</v>
      </c>
      <c r="D299" s="63" t="s">
        <v>548</v>
      </c>
      <c r="E299" s="63" t="s">
        <v>14</v>
      </c>
      <c r="F299" s="63" t="s">
        <v>158</v>
      </c>
      <c r="G299" s="63">
        <v>2</v>
      </c>
      <c r="H299" s="63">
        <v>0</v>
      </c>
      <c r="I299" s="63">
        <v>2</v>
      </c>
    </row>
    <row r="300" spans="1:9" ht="51" x14ac:dyDescent="0.25">
      <c r="A300" s="61" t="s">
        <v>568</v>
      </c>
      <c r="B300" s="62">
        <v>52000</v>
      </c>
      <c r="C300" s="63" t="s">
        <v>14</v>
      </c>
      <c r="D300" s="63" t="s">
        <v>548</v>
      </c>
      <c r="E300" s="63" t="s">
        <v>14</v>
      </c>
      <c r="F300" s="63" t="s">
        <v>158</v>
      </c>
      <c r="G300" s="63">
        <v>8</v>
      </c>
      <c r="H300" s="63">
        <v>1</v>
      </c>
      <c r="I300" s="63">
        <v>7</v>
      </c>
    </row>
    <row r="301" spans="1:9" ht="51" x14ac:dyDescent="0.25">
      <c r="A301" s="61" t="s">
        <v>569</v>
      </c>
      <c r="B301" s="62">
        <v>52000</v>
      </c>
      <c r="C301" s="63" t="s">
        <v>14</v>
      </c>
      <c r="D301" s="63" t="s">
        <v>548</v>
      </c>
      <c r="E301" s="63" t="s">
        <v>14</v>
      </c>
      <c r="F301" s="63" t="s">
        <v>158</v>
      </c>
      <c r="G301" s="63">
        <v>8</v>
      </c>
      <c r="H301" s="63">
        <v>1</v>
      </c>
      <c r="I301" s="63">
        <v>7</v>
      </c>
    </row>
    <row r="302" spans="1:9" ht="51" x14ac:dyDescent="0.25">
      <c r="A302" s="61" t="s">
        <v>570</v>
      </c>
      <c r="B302" s="62">
        <v>19500</v>
      </c>
      <c r="C302" s="63" t="s">
        <v>14</v>
      </c>
      <c r="D302" s="63" t="s">
        <v>548</v>
      </c>
      <c r="E302" s="63" t="s">
        <v>14</v>
      </c>
      <c r="F302" s="63" t="s">
        <v>158</v>
      </c>
      <c r="G302" s="63">
        <v>3</v>
      </c>
      <c r="H302" s="63">
        <v>0</v>
      </c>
      <c r="I302" s="63">
        <v>3</v>
      </c>
    </row>
    <row r="303" spans="1:9" ht="51" x14ac:dyDescent="0.25">
      <c r="A303" s="61" t="s">
        <v>571</v>
      </c>
      <c r="B303" s="62">
        <v>32500</v>
      </c>
      <c r="C303" s="63" t="s">
        <v>14</v>
      </c>
      <c r="D303" s="63" t="s">
        <v>548</v>
      </c>
      <c r="E303" s="63" t="s">
        <v>14</v>
      </c>
      <c r="F303" s="63" t="s">
        <v>158</v>
      </c>
      <c r="G303" s="63">
        <v>5</v>
      </c>
      <c r="H303" s="63">
        <v>1</v>
      </c>
      <c r="I303" s="63">
        <v>4</v>
      </c>
    </row>
    <row r="304" spans="1:9" ht="63.75" x14ac:dyDescent="0.25">
      <c r="A304" s="61" t="s">
        <v>572</v>
      </c>
      <c r="B304" s="62">
        <v>13000</v>
      </c>
      <c r="C304" s="63" t="s">
        <v>14</v>
      </c>
      <c r="D304" s="63" t="s">
        <v>548</v>
      </c>
      <c r="E304" s="63" t="s">
        <v>14</v>
      </c>
      <c r="F304" s="63" t="s">
        <v>158</v>
      </c>
      <c r="G304" s="63">
        <v>2</v>
      </c>
      <c r="H304" s="63">
        <v>1</v>
      </c>
      <c r="I304" s="63">
        <v>1</v>
      </c>
    </row>
    <row r="305" spans="1:9" ht="51" x14ac:dyDescent="0.25">
      <c r="A305" s="61" t="s">
        <v>573</v>
      </c>
      <c r="B305" s="62">
        <v>6500</v>
      </c>
      <c r="C305" s="63" t="s">
        <v>14</v>
      </c>
      <c r="D305" s="63" t="s">
        <v>548</v>
      </c>
      <c r="E305" s="63" t="s">
        <v>14</v>
      </c>
      <c r="F305" s="63" t="s">
        <v>158</v>
      </c>
      <c r="G305" s="63">
        <v>1</v>
      </c>
      <c r="H305" s="63">
        <v>0</v>
      </c>
      <c r="I305" s="63">
        <v>1</v>
      </c>
    </row>
    <row r="306" spans="1:9" ht="63.75" x14ac:dyDescent="0.25">
      <c r="A306" s="61" t="s">
        <v>574</v>
      </c>
      <c r="B306" s="62">
        <v>19500</v>
      </c>
      <c r="C306" s="63" t="s">
        <v>14</v>
      </c>
      <c r="D306" s="63" t="s">
        <v>548</v>
      </c>
      <c r="E306" s="63" t="s">
        <v>14</v>
      </c>
      <c r="F306" s="63" t="s">
        <v>158</v>
      </c>
      <c r="G306" s="63">
        <v>3</v>
      </c>
      <c r="H306" s="63">
        <v>0</v>
      </c>
      <c r="I306" s="63">
        <v>3</v>
      </c>
    </row>
    <row r="307" spans="1:9" ht="63.75" x14ac:dyDescent="0.25">
      <c r="A307" s="61" t="s">
        <v>575</v>
      </c>
      <c r="B307" s="62">
        <v>19500</v>
      </c>
      <c r="C307" s="63" t="s">
        <v>14</v>
      </c>
      <c r="D307" s="63" t="s">
        <v>548</v>
      </c>
      <c r="E307" s="63" t="s">
        <v>14</v>
      </c>
      <c r="F307" s="63" t="s">
        <v>158</v>
      </c>
      <c r="G307" s="63">
        <v>3</v>
      </c>
      <c r="H307" s="63">
        <v>0</v>
      </c>
      <c r="I307" s="63">
        <v>3</v>
      </c>
    </row>
    <row r="308" spans="1:9" ht="63.75" x14ac:dyDescent="0.25">
      <c r="A308" s="61" t="s">
        <v>576</v>
      </c>
      <c r="B308" s="62">
        <v>32500</v>
      </c>
      <c r="C308" s="63" t="s">
        <v>14</v>
      </c>
      <c r="D308" s="63" t="s">
        <v>548</v>
      </c>
      <c r="E308" s="63" t="s">
        <v>14</v>
      </c>
      <c r="F308" s="63" t="s">
        <v>158</v>
      </c>
      <c r="G308" s="63">
        <v>5</v>
      </c>
      <c r="H308" s="63">
        <v>1</v>
      </c>
      <c r="I308" s="63">
        <v>4</v>
      </c>
    </row>
    <row r="309" spans="1:9" ht="51" x14ac:dyDescent="0.25">
      <c r="A309" s="61" t="s">
        <v>577</v>
      </c>
      <c r="B309" s="62">
        <v>6500</v>
      </c>
      <c r="C309" s="63" t="s">
        <v>14</v>
      </c>
      <c r="D309" s="63" t="s">
        <v>548</v>
      </c>
      <c r="E309" s="63" t="s">
        <v>14</v>
      </c>
      <c r="F309" s="63" t="s">
        <v>158</v>
      </c>
      <c r="G309" s="63">
        <v>1</v>
      </c>
      <c r="H309" s="63">
        <v>0</v>
      </c>
      <c r="I309" s="63">
        <v>1</v>
      </c>
    </row>
    <row r="310" spans="1:9" ht="63.75" x14ac:dyDescent="0.25">
      <c r="A310" s="61" t="s">
        <v>578</v>
      </c>
      <c r="B310" s="62">
        <v>19500</v>
      </c>
      <c r="C310" s="63" t="s">
        <v>14</v>
      </c>
      <c r="D310" s="63" t="s">
        <v>548</v>
      </c>
      <c r="E310" s="63" t="s">
        <v>14</v>
      </c>
      <c r="F310" s="63" t="s">
        <v>158</v>
      </c>
      <c r="G310" s="63">
        <v>3</v>
      </c>
      <c r="H310" s="63">
        <v>0</v>
      </c>
      <c r="I310" s="63">
        <v>3</v>
      </c>
    </row>
    <row r="311" spans="1:9" ht="51" x14ac:dyDescent="0.25">
      <c r="A311" s="61" t="s">
        <v>579</v>
      </c>
      <c r="B311" s="62">
        <v>6500</v>
      </c>
      <c r="C311" s="63" t="s">
        <v>14</v>
      </c>
      <c r="D311" s="63" t="s">
        <v>548</v>
      </c>
      <c r="E311" s="63" t="s">
        <v>14</v>
      </c>
      <c r="F311" s="63" t="s">
        <v>158</v>
      </c>
      <c r="G311" s="63">
        <v>1</v>
      </c>
      <c r="H311" s="63">
        <v>0</v>
      </c>
      <c r="I311" s="63">
        <v>1</v>
      </c>
    </row>
    <row r="312" spans="1:9" ht="63.75" x14ac:dyDescent="0.25">
      <c r="A312" s="61" t="s">
        <v>580</v>
      </c>
      <c r="B312" s="62">
        <v>13000</v>
      </c>
      <c r="C312" s="63" t="s">
        <v>14</v>
      </c>
      <c r="D312" s="63" t="s">
        <v>548</v>
      </c>
      <c r="E312" s="63" t="s">
        <v>14</v>
      </c>
      <c r="F312" s="63" t="s">
        <v>158</v>
      </c>
      <c r="G312" s="63">
        <v>2</v>
      </c>
      <c r="H312" s="63">
        <v>0</v>
      </c>
      <c r="I312" s="63">
        <v>2</v>
      </c>
    </row>
    <row r="313" spans="1:9" ht="51" x14ac:dyDescent="0.25">
      <c r="A313" s="61" t="s">
        <v>581</v>
      </c>
      <c r="B313" s="62">
        <v>13000</v>
      </c>
      <c r="C313" s="63" t="s">
        <v>14</v>
      </c>
      <c r="D313" s="63" t="s">
        <v>548</v>
      </c>
      <c r="E313" s="63" t="s">
        <v>14</v>
      </c>
      <c r="F313" s="63" t="s">
        <v>158</v>
      </c>
      <c r="G313" s="63">
        <v>2</v>
      </c>
      <c r="H313" s="63">
        <v>2</v>
      </c>
      <c r="I313" s="63"/>
    </row>
    <row r="314" spans="1:9" ht="51" x14ac:dyDescent="0.25">
      <c r="A314" s="61" t="s">
        <v>582</v>
      </c>
      <c r="B314" s="62">
        <v>26000</v>
      </c>
      <c r="C314" s="63" t="s">
        <v>14</v>
      </c>
      <c r="D314" s="63" t="s">
        <v>548</v>
      </c>
      <c r="E314" s="63" t="s">
        <v>14</v>
      </c>
      <c r="F314" s="63" t="s">
        <v>158</v>
      </c>
      <c r="G314" s="63">
        <v>4</v>
      </c>
      <c r="H314" s="63">
        <v>1</v>
      </c>
      <c r="I314" s="63">
        <v>3</v>
      </c>
    </row>
    <row r="315" spans="1:9" ht="51" x14ac:dyDescent="0.25">
      <c r="A315" s="61" t="s">
        <v>583</v>
      </c>
      <c r="B315" s="62">
        <v>6500</v>
      </c>
      <c r="C315" s="63" t="s">
        <v>14</v>
      </c>
      <c r="D315" s="63" t="s">
        <v>548</v>
      </c>
      <c r="E315" s="63" t="s">
        <v>14</v>
      </c>
      <c r="F315" s="63" t="s">
        <v>158</v>
      </c>
      <c r="G315" s="63">
        <v>1</v>
      </c>
      <c r="H315" s="63">
        <v>1</v>
      </c>
      <c r="I315" s="63">
        <v>0</v>
      </c>
    </row>
    <row r="316" spans="1:9" ht="51" x14ac:dyDescent="0.25">
      <c r="A316" s="61" t="s">
        <v>584</v>
      </c>
      <c r="B316" s="62">
        <v>32500</v>
      </c>
      <c r="C316" s="63" t="s">
        <v>14</v>
      </c>
      <c r="D316" s="63" t="s">
        <v>548</v>
      </c>
      <c r="E316" s="63" t="s">
        <v>14</v>
      </c>
      <c r="F316" s="63" t="s">
        <v>158</v>
      </c>
      <c r="G316" s="63">
        <v>5</v>
      </c>
      <c r="H316" s="63">
        <v>2</v>
      </c>
      <c r="I316" s="63">
        <v>3</v>
      </c>
    </row>
    <row r="317" spans="1:9" ht="51" x14ac:dyDescent="0.25">
      <c r="A317" s="61" t="s">
        <v>585</v>
      </c>
      <c r="B317" s="62">
        <v>6500</v>
      </c>
      <c r="C317" s="63" t="s">
        <v>14</v>
      </c>
      <c r="D317" s="63" t="s">
        <v>548</v>
      </c>
      <c r="E317" s="63" t="s">
        <v>14</v>
      </c>
      <c r="F317" s="63" t="s">
        <v>158</v>
      </c>
      <c r="G317" s="63">
        <v>1</v>
      </c>
      <c r="H317" s="63">
        <v>0</v>
      </c>
      <c r="I317" s="63">
        <v>1</v>
      </c>
    </row>
    <row r="318" spans="1:9" ht="51" x14ac:dyDescent="0.25">
      <c r="A318" s="61" t="s">
        <v>586</v>
      </c>
      <c r="B318" s="62">
        <v>19500</v>
      </c>
      <c r="C318" s="63" t="s">
        <v>14</v>
      </c>
      <c r="D318" s="63" t="s">
        <v>548</v>
      </c>
      <c r="E318" s="63" t="s">
        <v>14</v>
      </c>
      <c r="F318" s="63" t="s">
        <v>158</v>
      </c>
      <c r="G318" s="63">
        <v>3</v>
      </c>
      <c r="H318" s="63">
        <v>1</v>
      </c>
      <c r="I318" s="63">
        <v>2</v>
      </c>
    </row>
    <row r="319" spans="1:9" ht="51" x14ac:dyDescent="0.25">
      <c r="A319" s="61" t="s">
        <v>587</v>
      </c>
      <c r="B319" s="62">
        <v>6500</v>
      </c>
      <c r="C319" s="63" t="s">
        <v>14</v>
      </c>
      <c r="D319" s="63" t="s">
        <v>548</v>
      </c>
      <c r="E319" s="63" t="s">
        <v>14</v>
      </c>
      <c r="F319" s="63" t="s">
        <v>158</v>
      </c>
      <c r="G319" s="63">
        <v>1</v>
      </c>
      <c r="H319" s="63">
        <v>0</v>
      </c>
      <c r="I319" s="63">
        <v>1</v>
      </c>
    </row>
    <row r="320" spans="1:9" ht="51" x14ac:dyDescent="0.25">
      <c r="A320" s="61" t="s">
        <v>588</v>
      </c>
      <c r="B320" s="62">
        <v>6500</v>
      </c>
      <c r="C320" s="63" t="s">
        <v>14</v>
      </c>
      <c r="D320" s="63" t="s">
        <v>548</v>
      </c>
      <c r="E320" s="63" t="s">
        <v>14</v>
      </c>
      <c r="F320" s="63" t="s">
        <v>158</v>
      </c>
      <c r="G320" s="63">
        <v>1</v>
      </c>
      <c r="H320" s="63">
        <v>0</v>
      </c>
      <c r="I320" s="63">
        <v>1</v>
      </c>
    </row>
    <row r="321" spans="1:9" ht="51" x14ac:dyDescent="0.25">
      <c r="A321" s="61" t="s">
        <v>589</v>
      </c>
      <c r="B321" s="62">
        <v>6500</v>
      </c>
      <c r="C321" s="63" t="s">
        <v>14</v>
      </c>
      <c r="D321" s="63" t="s">
        <v>548</v>
      </c>
      <c r="E321" s="63" t="s">
        <v>14</v>
      </c>
      <c r="F321" s="63" t="s">
        <v>158</v>
      </c>
      <c r="G321" s="63">
        <v>1</v>
      </c>
      <c r="H321" s="63">
        <v>0</v>
      </c>
      <c r="I321" s="63">
        <v>1</v>
      </c>
    </row>
    <row r="322" spans="1:9" ht="51" x14ac:dyDescent="0.25">
      <c r="A322" s="61" t="s">
        <v>590</v>
      </c>
      <c r="B322" s="62">
        <v>6500</v>
      </c>
      <c r="C322" s="63" t="s">
        <v>14</v>
      </c>
      <c r="D322" s="63" t="s">
        <v>548</v>
      </c>
      <c r="E322" s="63" t="s">
        <v>14</v>
      </c>
      <c r="F322" s="63" t="s">
        <v>158</v>
      </c>
      <c r="G322" s="63">
        <v>1</v>
      </c>
      <c r="H322" s="63">
        <v>0</v>
      </c>
      <c r="I322" s="63">
        <v>1</v>
      </c>
    </row>
    <row r="323" spans="1:9" ht="51" x14ac:dyDescent="0.25">
      <c r="A323" s="61" t="s">
        <v>591</v>
      </c>
      <c r="B323" s="62">
        <v>6500</v>
      </c>
      <c r="C323" s="63" t="s">
        <v>14</v>
      </c>
      <c r="D323" s="63" t="s">
        <v>548</v>
      </c>
      <c r="E323" s="63" t="s">
        <v>14</v>
      </c>
      <c r="F323" s="63" t="s">
        <v>158</v>
      </c>
      <c r="G323" s="63">
        <v>1</v>
      </c>
      <c r="H323" s="63">
        <v>0</v>
      </c>
      <c r="I323" s="63">
        <v>1</v>
      </c>
    </row>
    <row r="324" spans="1:9" ht="51" x14ac:dyDescent="0.25">
      <c r="A324" s="61" t="s">
        <v>592</v>
      </c>
      <c r="B324" s="62">
        <v>19500</v>
      </c>
      <c r="C324" s="63" t="s">
        <v>14</v>
      </c>
      <c r="D324" s="63" t="s">
        <v>548</v>
      </c>
      <c r="E324" s="63" t="s">
        <v>14</v>
      </c>
      <c r="F324" s="63" t="s">
        <v>158</v>
      </c>
      <c r="G324" s="63">
        <v>3</v>
      </c>
      <c r="H324" s="63">
        <v>1</v>
      </c>
      <c r="I324" s="63">
        <v>2</v>
      </c>
    </row>
    <row r="325" spans="1:9" ht="51" x14ac:dyDescent="0.25">
      <c r="A325" s="61" t="s">
        <v>593</v>
      </c>
      <c r="B325" s="62">
        <v>39000</v>
      </c>
      <c r="C325" s="63" t="s">
        <v>14</v>
      </c>
      <c r="D325" s="63" t="s">
        <v>548</v>
      </c>
      <c r="E325" s="63" t="s">
        <v>14</v>
      </c>
      <c r="F325" s="63" t="s">
        <v>158</v>
      </c>
      <c r="G325" s="63">
        <v>6</v>
      </c>
      <c r="H325" s="63">
        <v>0</v>
      </c>
      <c r="I325" s="63">
        <v>6</v>
      </c>
    </row>
    <row r="326" spans="1:9" ht="51" x14ac:dyDescent="0.25">
      <c r="A326" s="61" t="s">
        <v>594</v>
      </c>
      <c r="B326" s="62">
        <v>6500</v>
      </c>
      <c r="C326" s="63" t="s">
        <v>14</v>
      </c>
      <c r="D326" s="63" t="s">
        <v>548</v>
      </c>
      <c r="E326" s="63" t="s">
        <v>14</v>
      </c>
      <c r="F326" s="63" t="s">
        <v>158</v>
      </c>
      <c r="G326" s="63">
        <v>1</v>
      </c>
      <c r="H326" s="63">
        <v>0</v>
      </c>
      <c r="I326" s="63">
        <v>1</v>
      </c>
    </row>
    <row r="327" spans="1:9" ht="51" x14ac:dyDescent="0.25">
      <c r="A327" s="61" t="s">
        <v>595</v>
      </c>
      <c r="B327" s="62">
        <v>26000</v>
      </c>
      <c r="C327" s="63" t="s">
        <v>14</v>
      </c>
      <c r="D327" s="63" t="s">
        <v>548</v>
      </c>
      <c r="E327" s="63" t="s">
        <v>14</v>
      </c>
      <c r="F327" s="63" t="s">
        <v>158</v>
      </c>
      <c r="G327" s="63">
        <v>4</v>
      </c>
      <c r="H327" s="63">
        <v>0</v>
      </c>
      <c r="I327" s="63">
        <v>4</v>
      </c>
    </row>
    <row r="328" spans="1:9" ht="51" x14ac:dyDescent="0.25">
      <c r="A328" s="61" t="s">
        <v>596</v>
      </c>
      <c r="B328" s="62">
        <v>6500</v>
      </c>
      <c r="C328" s="63" t="s">
        <v>14</v>
      </c>
      <c r="D328" s="63" t="s">
        <v>548</v>
      </c>
      <c r="E328" s="63" t="s">
        <v>14</v>
      </c>
      <c r="F328" s="63" t="s">
        <v>158</v>
      </c>
      <c r="G328" s="63">
        <v>1</v>
      </c>
      <c r="H328" s="63">
        <v>0</v>
      </c>
      <c r="I328" s="63">
        <v>1</v>
      </c>
    </row>
    <row r="329" spans="1:9" ht="51" x14ac:dyDescent="0.25">
      <c r="A329" s="61" t="s">
        <v>597</v>
      </c>
      <c r="B329" s="62">
        <v>19500</v>
      </c>
      <c r="C329" s="63" t="s">
        <v>14</v>
      </c>
      <c r="D329" s="63" t="s">
        <v>548</v>
      </c>
      <c r="E329" s="63" t="s">
        <v>14</v>
      </c>
      <c r="F329" s="63" t="s">
        <v>158</v>
      </c>
      <c r="G329" s="63">
        <v>3</v>
      </c>
      <c r="H329" s="63">
        <v>0</v>
      </c>
      <c r="I329" s="63">
        <v>3</v>
      </c>
    </row>
    <row r="330" spans="1:9" ht="51" x14ac:dyDescent="0.25">
      <c r="A330" s="61" t="s">
        <v>598</v>
      </c>
      <c r="B330" s="62">
        <v>13000</v>
      </c>
      <c r="C330" s="63" t="s">
        <v>14</v>
      </c>
      <c r="D330" s="63" t="s">
        <v>548</v>
      </c>
      <c r="E330" s="63" t="s">
        <v>14</v>
      </c>
      <c r="F330" s="63" t="s">
        <v>158</v>
      </c>
      <c r="G330" s="63">
        <v>2</v>
      </c>
      <c r="H330" s="63">
        <v>2</v>
      </c>
      <c r="I330" s="63">
        <v>0</v>
      </c>
    </row>
    <row r="331" spans="1:9" ht="51" x14ac:dyDescent="0.25">
      <c r="A331" s="61" t="s">
        <v>599</v>
      </c>
      <c r="B331" s="62">
        <v>6500</v>
      </c>
      <c r="C331" s="63" t="s">
        <v>14</v>
      </c>
      <c r="D331" s="63" t="s">
        <v>548</v>
      </c>
      <c r="E331" s="63" t="s">
        <v>14</v>
      </c>
      <c r="F331" s="63" t="s">
        <v>158</v>
      </c>
      <c r="G331" s="63">
        <v>1</v>
      </c>
      <c r="H331" s="63">
        <v>1</v>
      </c>
      <c r="I331" s="63">
        <v>0</v>
      </c>
    </row>
    <row r="332" spans="1:9" ht="51" x14ac:dyDescent="0.25">
      <c r="A332" s="61" t="s">
        <v>600</v>
      </c>
      <c r="B332" s="62">
        <v>13000</v>
      </c>
      <c r="C332" s="63" t="s">
        <v>14</v>
      </c>
      <c r="D332" s="63" t="s">
        <v>548</v>
      </c>
      <c r="E332" s="63" t="s">
        <v>14</v>
      </c>
      <c r="F332" s="63" t="s">
        <v>158</v>
      </c>
      <c r="G332" s="63">
        <v>2</v>
      </c>
      <c r="H332" s="63">
        <v>0</v>
      </c>
      <c r="I332" s="63">
        <v>2</v>
      </c>
    </row>
    <row r="333" spans="1:9" ht="51" x14ac:dyDescent="0.25">
      <c r="A333" s="61" t="s">
        <v>601</v>
      </c>
      <c r="B333" s="62">
        <v>39000</v>
      </c>
      <c r="C333" s="63" t="s">
        <v>14</v>
      </c>
      <c r="D333" s="63" t="s">
        <v>548</v>
      </c>
      <c r="E333" s="63" t="s">
        <v>14</v>
      </c>
      <c r="F333" s="63" t="s">
        <v>158</v>
      </c>
      <c r="G333" s="63">
        <v>6</v>
      </c>
      <c r="H333" s="63">
        <v>3</v>
      </c>
      <c r="I333" s="63">
        <v>3</v>
      </c>
    </row>
    <row r="334" spans="1:9" ht="51" x14ac:dyDescent="0.25">
      <c r="A334" s="61" t="s">
        <v>602</v>
      </c>
      <c r="B334" s="62">
        <v>19500</v>
      </c>
      <c r="C334" s="63" t="s">
        <v>14</v>
      </c>
      <c r="D334" s="63" t="s">
        <v>548</v>
      </c>
      <c r="E334" s="63" t="s">
        <v>14</v>
      </c>
      <c r="F334" s="63" t="s">
        <v>158</v>
      </c>
      <c r="G334" s="63">
        <v>3</v>
      </c>
      <c r="H334" s="63">
        <v>0</v>
      </c>
      <c r="I334" s="63">
        <v>3</v>
      </c>
    </row>
    <row r="335" spans="1:9" ht="51" x14ac:dyDescent="0.25">
      <c r="A335" s="61" t="s">
        <v>603</v>
      </c>
      <c r="B335" s="62">
        <v>6500</v>
      </c>
      <c r="C335" s="63" t="s">
        <v>14</v>
      </c>
      <c r="D335" s="63" t="s">
        <v>548</v>
      </c>
      <c r="E335" s="63" t="s">
        <v>14</v>
      </c>
      <c r="F335" s="63" t="s">
        <v>158</v>
      </c>
      <c r="G335" s="63">
        <v>1</v>
      </c>
      <c r="H335" s="63">
        <v>0</v>
      </c>
      <c r="I335" s="63">
        <v>1</v>
      </c>
    </row>
    <row r="336" spans="1:9" ht="51" x14ac:dyDescent="0.25">
      <c r="A336" s="61" t="s">
        <v>604</v>
      </c>
      <c r="B336" s="62">
        <v>6500</v>
      </c>
      <c r="C336" s="63" t="s">
        <v>14</v>
      </c>
      <c r="D336" s="63" t="s">
        <v>548</v>
      </c>
      <c r="E336" s="63" t="s">
        <v>14</v>
      </c>
      <c r="F336" s="63" t="s">
        <v>158</v>
      </c>
      <c r="G336" s="63">
        <v>1</v>
      </c>
      <c r="H336" s="63">
        <v>0</v>
      </c>
      <c r="I336" s="63">
        <v>1</v>
      </c>
    </row>
    <row r="337" spans="1:9" ht="51" x14ac:dyDescent="0.25">
      <c r="A337" s="61" t="s">
        <v>605</v>
      </c>
      <c r="B337" s="62">
        <v>6500</v>
      </c>
      <c r="C337" s="63" t="s">
        <v>14</v>
      </c>
      <c r="D337" s="63" t="s">
        <v>548</v>
      </c>
      <c r="E337" s="63" t="s">
        <v>14</v>
      </c>
      <c r="F337" s="63" t="s">
        <v>158</v>
      </c>
      <c r="G337" s="63">
        <v>1</v>
      </c>
      <c r="H337" s="63">
        <v>0</v>
      </c>
      <c r="I337" s="63">
        <v>1</v>
      </c>
    </row>
    <row r="338" spans="1:9" ht="51" x14ac:dyDescent="0.25">
      <c r="A338" s="61" t="s">
        <v>606</v>
      </c>
      <c r="B338" s="62">
        <v>6500</v>
      </c>
      <c r="C338" s="63" t="s">
        <v>14</v>
      </c>
      <c r="D338" s="63" t="s">
        <v>548</v>
      </c>
      <c r="E338" s="63" t="s">
        <v>607</v>
      </c>
      <c r="F338" s="63" t="s">
        <v>158</v>
      </c>
      <c r="G338" s="63">
        <v>1</v>
      </c>
      <c r="H338" s="63">
        <v>0</v>
      </c>
      <c r="I338" s="63">
        <v>1</v>
      </c>
    </row>
    <row r="339" spans="1:9" ht="63.75" x14ac:dyDescent="0.25">
      <c r="A339" s="61" t="s">
        <v>608</v>
      </c>
      <c r="B339" s="62">
        <v>19500</v>
      </c>
      <c r="C339" s="63" t="s">
        <v>14</v>
      </c>
      <c r="D339" s="63" t="s">
        <v>548</v>
      </c>
      <c r="E339" s="63" t="s">
        <v>609</v>
      </c>
      <c r="F339" s="63" t="s">
        <v>158</v>
      </c>
      <c r="G339" s="63">
        <v>3</v>
      </c>
      <c r="H339" s="63">
        <v>0</v>
      </c>
      <c r="I339" s="63">
        <v>3</v>
      </c>
    </row>
    <row r="340" spans="1:9" ht="51" x14ac:dyDescent="0.25">
      <c r="A340" s="61" t="s">
        <v>610</v>
      </c>
      <c r="B340" s="62">
        <v>13000</v>
      </c>
      <c r="C340" s="63" t="s">
        <v>14</v>
      </c>
      <c r="D340" s="63" t="s">
        <v>548</v>
      </c>
      <c r="E340" s="63" t="s">
        <v>611</v>
      </c>
      <c r="F340" s="63" t="s">
        <v>158</v>
      </c>
      <c r="G340" s="63">
        <v>2</v>
      </c>
      <c r="H340" s="63">
        <v>1</v>
      </c>
      <c r="I340" s="63">
        <v>1</v>
      </c>
    </row>
    <row r="341" spans="1:9" ht="51" x14ac:dyDescent="0.25">
      <c r="A341" s="61" t="s">
        <v>612</v>
      </c>
      <c r="B341" s="62">
        <v>6500</v>
      </c>
      <c r="C341" s="63" t="s">
        <v>14</v>
      </c>
      <c r="D341" s="63" t="s">
        <v>548</v>
      </c>
      <c r="E341" s="63" t="s">
        <v>14</v>
      </c>
      <c r="F341" s="63" t="s">
        <v>158</v>
      </c>
      <c r="G341" s="63">
        <v>1</v>
      </c>
      <c r="H341" s="63">
        <v>0</v>
      </c>
      <c r="I341" s="63">
        <v>1</v>
      </c>
    </row>
    <row r="342" spans="1:9" ht="51" x14ac:dyDescent="0.25">
      <c r="A342" s="61" t="s">
        <v>613</v>
      </c>
      <c r="B342" s="62">
        <v>6500</v>
      </c>
      <c r="C342" s="63" t="s">
        <v>14</v>
      </c>
      <c r="D342" s="63" t="s">
        <v>548</v>
      </c>
      <c r="E342" s="63" t="s">
        <v>14</v>
      </c>
      <c r="F342" s="63" t="s">
        <v>158</v>
      </c>
      <c r="G342" s="63">
        <v>1</v>
      </c>
      <c r="H342" s="63">
        <v>1</v>
      </c>
      <c r="I342" s="63">
        <v>0</v>
      </c>
    </row>
    <row r="343" spans="1:9" ht="51" x14ac:dyDescent="0.25">
      <c r="A343" s="61" t="s">
        <v>614</v>
      </c>
      <c r="B343" s="62">
        <v>19500</v>
      </c>
      <c r="C343" s="63" t="s">
        <v>14</v>
      </c>
      <c r="D343" s="63" t="s">
        <v>548</v>
      </c>
      <c r="E343" s="63" t="s">
        <v>14</v>
      </c>
      <c r="F343" s="63" t="s">
        <v>158</v>
      </c>
      <c r="G343" s="63">
        <v>3</v>
      </c>
      <c r="H343" s="63">
        <v>1</v>
      </c>
      <c r="I343" s="63">
        <v>2</v>
      </c>
    </row>
    <row r="344" spans="1:9" ht="51" x14ac:dyDescent="0.25">
      <c r="A344" s="61" t="s">
        <v>615</v>
      </c>
      <c r="B344" s="62">
        <v>13000</v>
      </c>
      <c r="C344" s="63" t="s">
        <v>14</v>
      </c>
      <c r="D344" s="63" t="s">
        <v>48</v>
      </c>
      <c r="E344" s="63" t="s">
        <v>616</v>
      </c>
      <c r="F344" s="63" t="s">
        <v>158</v>
      </c>
      <c r="G344" s="63">
        <v>2</v>
      </c>
      <c r="H344" s="63">
        <v>0</v>
      </c>
      <c r="I344" s="63">
        <v>2</v>
      </c>
    </row>
    <row r="345" spans="1:9" ht="51" x14ac:dyDescent="0.25">
      <c r="A345" s="61" t="s">
        <v>617</v>
      </c>
      <c r="B345" s="62">
        <v>91000</v>
      </c>
      <c r="C345" s="63" t="s">
        <v>14</v>
      </c>
      <c r="D345" s="63" t="s">
        <v>48</v>
      </c>
      <c r="E345" s="63" t="s">
        <v>618</v>
      </c>
      <c r="F345" s="63" t="s">
        <v>158</v>
      </c>
      <c r="G345" s="63">
        <v>14</v>
      </c>
      <c r="H345" s="63">
        <v>2</v>
      </c>
      <c r="I345" s="63">
        <v>12</v>
      </c>
    </row>
    <row r="346" spans="1:9" ht="51" x14ac:dyDescent="0.25">
      <c r="A346" s="61" t="s">
        <v>619</v>
      </c>
      <c r="B346" s="62">
        <v>13000</v>
      </c>
      <c r="C346" s="63" t="s">
        <v>14</v>
      </c>
      <c r="D346" s="63" t="s">
        <v>48</v>
      </c>
      <c r="E346" s="63" t="s">
        <v>620</v>
      </c>
      <c r="F346" s="63" t="s">
        <v>158</v>
      </c>
      <c r="G346" s="63">
        <v>2</v>
      </c>
      <c r="H346" s="63">
        <v>1</v>
      </c>
      <c r="I346" s="63">
        <v>1</v>
      </c>
    </row>
    <row r="347" spans="1:9" ht="51" x14ac:dyDescent="0.25">
      <c r="A347" s="61" t="s">
        <v>621</v>
      </c>
      <c r="B347" s="62">
        <v>130000</v>
      </c>
      <c r="C347" s="63" t="s">
        <v>14</v>
      </c>
      <c r="D347" s="63" t="s">
        <v>48</v>
      </c>
      <c r="E347" s="63" t="s">
        <v>622</v>
      </c>
      <c r="F347" s="63" t="s">
        <v>158</v>
      </c>
      <c r="G347" s="63">
        <v>20</v>
      </c>
      <c r="H347" s="63">
        <v>6</v>
      </c>
      <c r="I347" s="63">
        <v>14</v>
      </c>
    </row>
    <row r="348" spans="1:9" ht="51" x14ac:dyDescent="0.25">
      <c r="A348" s="61" t="s">
        <v>623</v>
      </c>
      <c r="B348" s="62">
        <v>32500</v>
      </c>
      <c r="C348" s="63" t="s">
        <v>14</v>
      </c>
      <c r="D348" s="63" t="s">
        <v>48</v>
      </c>
      <c r="E348" s="63" t="s">
        <v>624</v>
      </c>
      <c r="F348" s="63" t="s">
        <v>158</v>
      </c>
      <c r="G348" s="63">
        <v>5</v>
      </c>
      <c r="H348" s="63">
        <v>1</v>
      </c>
      <c r="I348" s="63">
        <v>4</v>
      </c>
    </row>
    <row r="349" spans="1:9" ht="51" x14ac:dyDescent="0.25">
      <c r="A349" s="61" t="s">
        <v>625</v>
      </c>
      <c r="B349" s="62">
        <v>156000</v>
      </c>
      <c r="C349" s="63" t="s">
        <v>14</v>
      </c>
      <c r="D349" s="63" t="s">
        <v>48</v>
      </c>
      <c r="E349" s="63" t="s">
        <v>626</v>
      </c>
      <c r="F349" s="63" t="s">
        <v>158</v>
      </c>
      <c r="G349" s="63">
        <v>24</v>
      </c>
      <c r="H349" s="63">
        <v>5</v>
      </c>
      <c r="I349" s="63">
        <v>19</v>
      </c>
    </row>
    <row r="350" spans="1:9" ht="51" x14ac:dyDescent="0.25">
      <c r="A350" s="61" t="s">
        <v>627</v>
      </c>
      <c r="B350" s="62">
        <v>19500</v>
      </c>
      <c r="C350" s="63" t="s">
        <v>14</v>
      </c>
      <c r="D350" s="63" t="s">
        <v>48</v>
      </c>
      <c r="E350" s="63" t="s">
        <v>628</v>
      </c>
      <c r="F350" s="63" t="s">
        <v>158</v>
      </c>
      <c r="G350" s="63">
        <v>3</v>
      </c>
      <c r="H350" s="63">
        <v>1</v>
      </c>
      <c r="I350" s="63">
        <v>2</v>
      </c>
    </row>
    <row r="351" spans="1:9" ht="51" x14ac:dyDescent="0.25">
      <c r="A351" s="61" t="s">
        <v>629</v>
      </c>
      <c r="B351" s="62">
        <v>19500</v>
      </c>
      <c r="C351" s="63" t="s">
        <v>14</v>
      </c>
      <c r="D351" s="63" t="s">
        <v>48</v>
      </c>
      <c r="E351" s="63" t="s">
        <v>630</v>
      </c>
      <c r="F351" s="63" t="s">
        <v>158</v>
      </c>
      <c r="G351" s="63">
        <v>3</v>
      </c>
      <c r="H351" s="63">
        <v>1</v>
      </c>
      <c r="I351" s="63">
        <v>2</v>
      </c>
    </row>
    <row r="352" spans="1:9" ht="51" x14ac:dyDescent="0.25">
      <c r="A352" s="61" t="s">
        <v>631</v>
      </c>
      <c r="B352" s="62">
        <v>26000</v>
      </c>
      <c r="C352" s="63" t="s">
        <v>14</v>
      </c>
      <c r="D352" s="63" t="s">
        <v>48</v>
      </c>
      <c r="E352" s="63" t="s">
        <v>632</v>
      </c>
      <c r="F352" s="63" t="s">
        <v>158</v>
      </c>
      <c r="G352" s="63">
        <v>4</v>
      </c>
      <c r="H352" s="63">
        <v>0</v>
      </c>
      <c r="I352" s="63">
        <v>4</v>
      </c>
    </row>
    <row r="353" spans="1:9" ht="51" x14ac:dyDescent="0.25">
      <c r="A353" s="61" t="s">
        <v>633</v>
      </c>
      <c r="B353" s="62">
        <v>45500</v>
      </c>
      <c r="C353" s="63" t="s">
        <v>14</v>
      </c>
      <c r="D353" s="63" t="s">
        <v>48</v>
      </c>
      <c r="E353" s="63" t="s">
        <v>634</v>
      </c>
      <c r="F353" s="63" t="s">
        <v>158</v>
      </c>
      <c r="G353" s="63">
        <v>7</v>
      </c>
      <c r="H353" s="63">
        <v>3</v>
      </c>
      <c r="I353" s="63">
        <v>4</v>
      </c>
    </row>
    <row r="354" spans="1:9" ht="51" x14ac:dyDescent="0.25">
      <c r="A354" s="61" t="s">
        <v>635</v>
      </c>
      <c r="B354" s="62">
        <v>19500</v>
      </c>
      <c r="C354" s="63" t="s">
        <v>14</v>
      </c>
      <c r="D354" s="63" t="s">
        <v>48</v>
      </c>
      <c r="E354" s="63" t="s">
        <v>636</v>
      </c>
      <c r="F354" s="63" t="s">
        <v>158</v>
      </c>
      <c r="G354" s="63">
        <v>3</v>
      </c>
      <c r="H354" s="63">
        <v>0</v>
      </c>
      <c r="I354" s="63">
        <v>3</v>
      </c>
    </row>
    <row r="355" spans="1:9" ht="51" x14ac:dyDescent="0.25">
      <c r="A355" s="61" t="s">
        <v>637</v>
      </c>
      <c r="B355" s="62">
        <v>13000</v>
      </c>
      <c r="C355" s="63" t="s">
        <v>14</v>
      </c>
      <c r="D355" s="63" t="s">
        <v>48</v>
      </c>
      <c r="E355" s="63" t="s">
        <v>638</v>
      </c>
      <c r="F355" s="63" t="s">
        <v>158</v>
      </c>
      <c r="G355" s="63">
        <v>2</v>
      </c>
      <c r="H355" s="63">
        <v>1</v>
      </c>
      <c r="I355" s="63">
        <v>1</v>
      </c>
    </row>
    <row r="356" spans="1:9" ht="63.75" x14ac:dyDescent="0.25">
      <c r="A356" s="61" t="s">
        <v>639</v>
      </c>
      <c r="B356" s="62">
        <v>19500</v>
      </c>
      <c r="C356" s="63" t="s">
        <v>14</v>
      </c>
      <c r="D356" s="63" t="s">
        <v>48</v>
      </c>
      <c r="E356" s="63" t="s">
        <v>640</v>
      </c>
      <c r="F356" s="63" t="s">
        <v>158</v>
      </c>
      <c r="G356" s="63">
        <v>3</v>
      </c>
      <c r="H356" s="63">
        <v>0</v>
      </c>
      <c r="I356" s="63">
        <v>3</v>
      </c>
    </row>
    <row r="357" spans="1:9" ht="51" x14ac:dyDescent="0.25">
      <c r="A357" s="61" t="s">
        <v>641</v>
      </c>
      <c r="B357" s="62">
        <v>19500</v>
      </c>
      <c r="C357" s="63" t="s">
        <v>14</v>
      </c>
      <c r="D357" s="63" t="s">
        <v>48</v>
      </c>
      <c r="E357" s="63" t="s">
        <v>642</v>
      </c>
      <c r="F357" s="63" t="s">
        <v>158</v>
      </c>
      <c r="G357" s="63">
        <v>3</v>
      </c>
      <c r="H357" s="63">
        <v>2</v>
      </c>
      <c r="I357" s="63">
        <v>1</v>
      </c>
    </row>
    <row r="358" spans="1:9" ht="51" x14ac:dyDescent="0.25">
      <c r="A358" s="61" t="s">
        <v>643</v>
      </c>
      <c r="B358" s="62">
        <v>39000</v>
      </c>
      <c r="C358" s="63" t="s">
        <v>14</v>
      </c>
      <c r="D358" s="63" t="s">
        <v>48</v>
      </c>
      <c r="E358" s="63" t="s">
        <v>644</v>
      </c>
      <c r="F358" s="63" t="s">
        <v>158</v>
      </c>
      <c r="G358" s="63">
        <v>6</v>
      </c>
      <c r="H358" s="63">
        <v>4</v>
      </c>
      <c r="I358" s="63">
        <v>2</v>
      </c>
    </row>
    <row r="359" spans="1:9" ht="51" x14ac:dyDescent="0.25">
      <c r="A359" s="61" t="s">
        <v>645</v>
      </c>
      <c r="B359" s="62">
        <v>26000</v>
      </c>
      <c r="C359" s="63" t="s">
        <v>14</v>
      </c>
      <c r="D359" s="63" t="s">
        <v>48</v>
      </c>
      <c r="E359" s="63" t="s">
        <v>646</v>
      </c>
      <c r="F359" s="63" t="s">
        <v>158</v>
      </c>
      <c r="G359" s="63">
        <v>4</v>
      </c>
      <c r="H359" s="63">
        <v>1</v>
      </c>
      <c r="I359" s="63">
        <v>3</v>
      </c>
    </row>
    <row r="360" spans="1:9" ht="51" x14ac:dyDescent="0.25">
      <c r="A360" s="61" t="s">
        <v>647</v>
      </c>
      <c r="B360" s="62">
        <v>19500</v>
      </c>
      <c r="C360" s="63" t="s">
        <v>14</v>
      </c>
      <c r="D360" s="63" t="s">
        <v>48</v>
      </c>
      <c r="E360" s="63" t="s">
        <v>648</v>
      </c>
      <c r="F360" s="63" t="s">
        <v>158</v>
      </c>
      <c r="G360" s="63">
        <v>3</v>
      </c>
      <c r="H360" s="63">
        <v>0</v>
      </c>
      <c r="I360" s="63">
        <v>3</v>
      </c>
    </row>
    <row r="361" spans="1:9" ht="51" x14ac:dyDescent="0.25">
      <c r="A361" s="61" t="s">
        <v>649</v>
      </c>
      <c r="B361" s="62">
        <v>162500</v>
      </c>
      <c r="C361" s="63" t="s">
        <v>14</v>
      </c>
      <c r="D361" s="63" t="s">
        <v>48</v>
      </c>
      <c r="E361" s="63" t="s">
        <v>650</v>
      </c>
      <c r="F361" s="63" t="s">
        <v>158</v>
      </c>
      <c r="G361" s="63">
        <v>25</v>
      </c>
      <c r="H361" s="63">
        <v>11</v>
      </c>
      <c r="I361" s="63">
        <v>14</v>
      </c>
    </row>
    <row r="362" spans="1:9" ht="51" x14ac:dyDescent="0.25">
      <c r="A362" s="61" t="s">
        <v>651</v>
      </c>
      <c r="B362" s="62">
        <v>26000</v>
      </c>
      <c r="C362" s="63" t="s">
        <v>14</v>
      </c>
      <c r="D362" s="63" t="s">
        <v>48</v>
      </c>
      <c r="E362" s="63" t="s">
        <v>48</v>
      </c>
      <c r="F362" s="63" t="s">
        <v>158</v>
      </c>
      <c r="G362" s="63">
        <v>4</v>
      </c>
      <c r="H362" s="63">
        <v>0</v>
      </c>
      <c r="I362" s="63">
        <v>4</v>
      </c>
    </row>
    <row r="363" spans="1:9" ht="51" x14ac:dyDescent="0.25">
      <c r="A363" s="61" t="s">
        <v>652</v>
      </c>
      <c r="B363" s="62">
        <v>6500</v>
      </c>
      <c r="C363" s="63" t="s">
        <v>14</v>
      </c>
      <c r="D363" s="63" t="s">
        <v>48</v>
      </c>
      <c r="E363" s="63" t="s">
        <v>48</v>
      </c>
      <c r="F363" s="63" t="s">
        <v>158</v>
      </c>
      <c r="G363" s="63">
        <v>1</v>
      </c>
      <c r="H363" s="63">
        <v>1</v>
      </c>
      <c r="I363" s="63">
        <v>0</v>
      </c>
    </row>
    <row r="364" spans="1:9" ht="51" x14ac:dyDescent="0.25">
      <c r="A364" s="61" t="s">
        <v>653</v>
      </c>
      <c r="B364" s="62">
        <v>6500</v>
      </c>
      <c r="C364" s="63" t="s">
        <v>14</v>
      </c>
      <c r="D364" s="63" t="s">
        <v>48</v>
      </c>
      <c r="E364" s="63" t="s">
        <v>48</v>
      </c>
      <c r="F364" s="63" t="s">
        <v>158</v>
      </c>
      <c r="G364" s="63">
        <v>1</v>
      </c>
      <c r="H364" s="63">
        <v>0</v>
      </c>
      <c r="I364" s="63">
        <v>1</v>
      </c>
    </row>
    <row r="365" spans="1:9" ht="51" x14ac:dyDescent="0.25">
      <c r="A365" s="61" t="s">
        <v>654</v>
      </c>
      <c r="B365" s="62">
        <v>71500</v>
      </c>
      <c r="C365" s="63" t="s">
        <v>14</v>
      </c>
      <c r="D365" s="63" t="s">
        <v>48</v>
      </c>
      <c r="E365" s="63" t="s">
        <v>655</v>
      </c>
      <c r="F365" s="63" t="s">
        <v>158</v>
      </c>
      <c r="G365" s="63">
        <v>11</v>
      </c>
      <c r="H365" s="63">
        <v>2</v>
      </c>
      <c r="I365" s="63">
        <v>9</v>
      </c>
    </row>
    <row r="366" spans="1:9" ht="51" x14ac:dyDescent="0.25">
      <c r="A366" s="61" t="s">
        <v>656</v>
      </c>
      <c r="B366" s="62">
        <v>26000</v>
      </c>
      <c r="C366" s="63" t="s">
        <v>14</v>
      </c>
      <c r="D366" s="63" t="s">
        <v>48</v>
      </c>
      <c r="E366" s="63" t="s">
        <v>655</v>
      </c>
      <c r="F366" s="63" t="s">
        <v>158</v>
      </c>
      <c r="G366" s="63">
        <v>4</v>
      </c>
      <c r="H366" s="63">
        <v>0</v>
      </c>
      <c r="I366" s="63">
        <v>4</v>
      </c>
    </row>
    <row r="367" spans="1:9" ht="51" x14ac:dyDescent="0.25">
      <c r="A367" s="61" t="s">
        <v>657</v>
      </c>
      <c r="B367" s="62">
        <v>6500</v>
      </c>
      <c r="C367" s="63" t="s">
        <v>14</v>
      </c>
      <c r="D367" s="63" t="s">
        <v>48</v>
      </c>
      <c r="E367" s="63" t="s">
        <v>658</v>
      </c>
      <c r="F367" s="63" t="s">
        <v>158</v>
      </c>
      <c r="G367" s="63">
        <v>1</v>
      </c>
      <c r="H367" s="63">
        <v>1</v>
      </c>
      <c r="I367" s="63">
        <v>0</v>
      </c>
    </row>
    <row r="368" spans="1:9" ht="51" x14ac:dyDescent="0.25">
      <c r="A368" s="61" t="s">
        <v>659</v>
      </c>
      <c r="B368" s="62">
        <v>19500</v>
      </c>
      <c r="C368" s="63" t="s">
        <v>14</v>
      </c>
      <c r="D368" s="63" t="s">
        <v>48</v>
      </c>
      <c r="E368" s="63" t="s">
        <v>660</v>
      </c>
      <c r="F368" s="63" t="s">
        <v>158</v>
      </c>
      <c r="G368" s="63">
        <v>3</v>
      </c>
      <c r="H368" s="63">
        <v>1</v>
      </c>
      <c r="I368" s="63">
        <v>2</v>
      </c>
    </row>
    <row r="369" spans="1:9" ht="51" x14ac:dyDescent="0.25">
      <c r="A369" s="61" t="s">
        <v>661</v>
      </c>
      <c r="B369" s="62">
        <v>6500</v>
      </c>
      <c r="C369" s="63" t="s">
        <v>14</v>
      </c>
      <c r="D369" s="63" t="s">
        <v>48</v>
      </c>
      <c r="E369" s="63" t="s">
        <v>662</v>
      </c>
      <c r="F369" s="63" t="s">
        <v>158</v>
      </c>
      <c r="G369" s="63">
        <v>1</v>
      </c>
      <c r="H369" s="63">
        <v>1</v>
      </c>
      <c r="I369" s="63">
        <v>0</v>
      </c>
    </row>
    <row r="370" spans="1:9" ht="51" x14ac:dyDescent="0.25">
      <c r="A370" s="61" t="s">
        <v>663</v>
      </c>
      <c r="B370" s="62">
        <v>13000</v>
      </c>
      <c r="C370" s="63" t="s">
        <v>14</v>
      </c>
      <c r="D370" s="63" t="s">
        <v>48</v>
      </c>
      <c r="E370" s="63" t="s">
        <v>664</v>
      </c>
      <c r="F370" s="63" t="s">
        <v>158</v>
      </c>
      <c r="G370" s="63">
        <v>2</v>
      </c>
      <c r="H370" s="63">
        <v>0</v>
      </c>
      <c r="I370" s="63">
        <v>2</v>
      </c>
    </row>
    <row r="371" spans="1:9" ht="51" x14ac:dyDescent="0.25">
      <c r="A371" s="61" t="s">
        <v>665</v>
      </c>
      <c r="B371" s="62">
        <v>13000</v>
      </c>
      <c r="C371" s="63" t="s">
        <v>14</v>
      </c>
      <c r="D371" s="63" t="s">
        <v>48</v>
      </c>
      <c r="E371" s="63" t="s">
        <v>666</v>
      </c>
      <c r="F371" s="63" t="s">
        <v>158</v>
      </c>
      <c r="G371" s="63">
        <v>2</v>
      </c>
      <c r="H371" s="63">
        <v>0</v>
      </c>
      <c r="I371" s="63">
        <v>2</v>
      </c>
    </row>
    <row r="372" spans="1:9" ht="51" x14ac:dyDescent="0.25">
      <c r="A372" s="61" t="s">
        <v>477</v>
      </c>
      <c r="B372" s="62">
        <v>26000</v>
      </c>
      <c r="C372" s="63" t="s">
        <v>14</v>
      </c>
      <c r="D372" s="63" t="s">
        <v>152</v>
      </c>
      <c r="E372" s="63" t="s">
        <v>479</v>
      </c>
      <c r="F372" s="63" t="s">
        <v>158</v>
      </c>
      <c r="G372" s="63">
        <v>4</v>
      </c>
      <c r="H372" s="63">
        <v>1</v>
      </c>
      <c r="I372" s="63">
        <v>3</v>
      </c>
    </row>
    <row r="373" spans="1:9" ht="51" x14ac:dyDescent="0.25">
      <c r="A373" s="61" t="s">
        <v>480</v>
      </c>
      <c r="B373" s="62">
        <v>19500</v>
      </c>
      <c r="C373" s="63" t="s">
        <v>14</v>
      </c>
      <c r="D373" s="63" t="s">
        <v>152</v>
      </c>
      <c r="E373" s="63" t="s">
        <v>481</v>
      </c>
      <c r="F373" s="63" t="s">
        <v>158</v>
      </c>
      <c r="G373" s="63">
        <v>3</v>
      </c>
      <c r="H373" s="63">
        <v>0</v>
      </c>
      <c r="I373" s="63">
        <v>3</v>
      </c>
    </row>
    <row r="374" spans="1:9" ht="51" x14ac:dyDescent="0.25">
      <c r="A374" s="61" t="s">
        <v>482</v>
      </c>
      <c r="B374" s="62">
        <v>13000</v>
      </c>
      <c r="C374" s="63" t="s">
        <v>14</v>
      </c>
      <c r="D374" s="63" t="s">
        <v>152</v>
      </c>
      <c r="E374" s="63" t="s">
        <v>483</v>
      </c>
      <c r="F374" s="63" t="s">
        <v>158</v>
      </c>
      <c r="G374" s="63">
        <v>2</v>
      </c>
      <c r="H374" s="63">
        <v>1</v>
      </c>
      <c r="I374" s="63">
        <v>1</v>
      </c>
    </row>
    <row r="375" spans="1:9" ht="63.75" x14ac:dyDescent="0.25">
      <c r="A375" s="61" t="s">
        <v>484</v>
      </c>
      <c r="B375" s="62">
        <v>13000</v>
      </c>
      <c r="C375" s="63" t="s">
        <v>14</v>
      </c>
      <c r="D375" s="63" t="s">
        <v>152</v>
      </c>
      <c r="E375" s="63" t="s">
        <v>485</v>
      </c>
      <c r="F375" s="63" t="s">
        <v>158</v>
      </c>
      <c r="G375" s="63">
        <v>2</v>
      </c>
      <c r="H375" s="63">
        <v>0</v>
      </c>
      <c r="I375" s="63">
        <v>2</v>
      </c>
    </row>
    <row r="376" spans="1:9" ht="51" x14ac:dyDescent="0.25">
      <c r="A376" s="61" t="s">
        <v>486</v>
      </c>
      <c r="B376" s="62">
        <v>78000</v>
      </c>
      <c r="C376" s="63" t="s">
        <v>14</v>
      </c>
      <c r="D376" s="63" t="s">
        <v>152</v>
      </c>
      <c r="E376" s="63" t="s">
        <v>487</v>
      </c>
      <c r="F376" s="63" t="s">
        <v>158</v>
      </c>
      <c r="G376" s="63">
        <v>12</v>
      </c>
      <c r="H376" s="63">
        <v>5</v>
      </c>
      <c r="I376" s="63">
        <v>7</v>
      </c>
    </row>
    <row r="377" spans="1:9" ht="51" x14ac:dyDescent="0.25">
      <c r="A377" s="61" t="s">
        <v>488</v>
      </c>
      <c r="B377" s="62">
        <v>6500</v>
      </c>
      <c r="C377" s="63" t="s">
        <v>14</v>
      </c>
      <c r="D377" s="63" t="s">
        <v>152</v>
      </c>
      <c r="E377" s="63" t="s">
        <v>489</v>
      </c>
      <c r="F377" s="63" t="s">
        <v>158</v>
      </c>
      <c r="G377" s="63">
        <v>1</v>
      </c>
      <c r="H377" s="63">
        <v>0</v>
      </c>
      <c r="I377" s="63">
        <v>1</v>
      </c>
    </row>
    <row r="378" spans="1:9" ht="51" x14ac:dyDescent="0.25">
      <c r="A378" s="61" t="s">
        <v>490</v>
      </c>
      <c r="B378" s="62">
        <v>6500</v>
      </c>
      <c r="C378" s="63" t="s">
        <v>14</v>
      </c>
      <c r="D378" s="63" t="s">
        <v>152</v>
      </c>
      <c r="E378" s="63" t="s">
        <v>491</v>
      </c>
      <c r="F378" s="63" t="s">
        <v>158</v>
      </c>
      <c r="G378" s="63">
        <v>1</v>
      </c>
      <c r="H378" s="63">
        <v>0</v>
      </c>
      <c r="I378" s="63">
        <v>1</v>
      </c>
    </row>
    <row r="379" spans="1:9" ht="51" x14ac:dyDescent="0.25">
      <c r="A379" s="61" t="s">
        <v>492</v>
      </c>
      <c r="B379" s="62">
        <v>32500</v>
      </c>
      <c r="C379" s="63" t="s">
        <v>14</v>
      </c>
      <c r="D379" s="63" t="s">
        <v>152</v>
      </c>
      <c r="E379" s="63" t="s">
        <v>493</v>
      </c>
      <c r="F379" s="63" t="s">
        <v>158</v>
      </c>
      <c r="G379" s="63">
        <v>5</v>
      </c>
      <c r="H379" s="63">
        <v>2</v>
      </c>
      <c r="I379" s="63">
        <v>3</v>
      </c>
    </row>
    <row r="380" spans="1:9" ht="51" x14ac:dyDescent="0.25">
      <c r="A380" s="61" t="s">
        <v>494</v>
      </c>
      <c r="B380" s="62">
        <v>39000</v>
      </c>
      <c r="C380" s="63" t="s">
        <v>14</v>
      </c>
      <c r="D380" s="63" t="s">
        <v>152</v>
      </c>
      <c r="E380" s="63" t="s">
        <v>183</v>
      </c>
      <c r="F380" s="63" t="s">
        <v>158</v>
      </c>
      <c r="G380" s="63">
        <v>6</v>
      </c>
      <c r="H380" s="63">
        <v>1</v>
      </c>
      <c r="I380" s="63">
        <v>5</v>
      </c>
    </row>
    <row r="381" spans="1:9" ht="51" x14ac:dyDescent="0.25">
      <c r="A381" s="61" t="s">
        <v>495</v>
      </c>
      <c r="B381" s="62">
        <v>6500</v>
      </c>
      <c r="C381" s="63" t="s">
        <v>14</v>
      </c>
      <c r="D381" s="63" t="s">
        <v>152</v>
      </c>
      <c r="E381" s="63" t="s">
        <v>496</v>
      </c>
      <c r="F381" s="63" t="s">
        <v>158</v>
      </c>
      <c r="G381" s="63">
        <v>1</v>
      </c>
      <c r="H381" s="63">
        <v>0</v>
      </c>
      <c r="I381" s="63">
        <v>1</v>
      </c>
    </row>
    <row r="382" spans="1:9" ht="51" x14ac:dyDescent="0.25">
      <c r="A382" s="61" t="s">
        <v>497</v>
      </c>
      <c r="B382" s="62">
        <v>6500</v>
      </c>
      <c r="C382" s="63" t="s">
        <v>14</v>
      </c>
      <c r="D382" s="63" t="s">
        <v>152</v>
      </c>
      <c r="E382" s="63" t="s">
        <v>498</v>
      </c>
      <c r="F382" s="63" t="s">
        <v>158</v>
      </c>
      <c r="G382" s="63">
        <v>1</v>
      </c>
      <c r="H382" s="63">
        <v>0</v>
      </c>
      <c r="I382" s="63">
        <v>1</v>
      </c>
    </row>
    <row r="383" spans="1:9" ht="51" x14ac:dyDescent="0.25">
      <c r="A383" s="61" t="s">
        <v>667</v>
      </c>
      <c r="B383" s="62">
        <v>78000</v>
      </c>
      <c r="C383" s="63" t="s">
        <v>14</v>
      </c>
      <c r="D383" s="63" t="s">
        <v>152</v>
      </c>
      <c r="E383" s="63" t="s">
        <v>478</v>
      </c>
      <c r="F383" s="63" t="s">
        <v>158</v>
      </c>
      <c r="G383" s="63">
        <v>12</v>
      </c>
      <c r="H383" s="63">
        <v>2</v>
      </c>
      <c r="I383" s="63">
        <v>10</v>
      </c>
    </row>
    <row r="384" spans="1:9" ht="51" x14ac:dyDescent="0.25">
      <c r="A384" s="61" t="s">
        <v>668</v>
      </c>
      <c r="B384" s="62">
        <v>45500</v>
      </c>
      <c r="C384" s="63" t="s">
        <v>14</v>
      </c>
      <c r="D384" s="63" t="s">
        <v>52</v>
      </c>
      <c r="E384" s="63" t="s">
        <v>52</v>
      </c>
      <c r="F384" s="63" t="s">
        <v>158</v>
      </c>
      <c r="G384" s="63">
        <v>7</v>
      </c>
      <c r="H384" s="63">
        <v>2</v>
      </c>
      <c r="I384" s="63">
        <v>5</v>
      </c>
    </row>
    <row r="385" spans="1:9" ht="51" x14ac:dyDescent="0.25">
      <c r="A385" s="61" t="s">
        <v>669</v>
      </c>
      <c r="B385" s="62">
        <v>32500</v>
      </c>
      <c r="C385" s="63" t="s">
        <v>14</v>
      </c>
      <c r="D385" s="63" t="s">
        <v>52</v>
      </c>
      <c r="E385" s="63" t="s">
        <v>670</v>
      </c>
      <c r="F385" s="63" t="s">
        <v>158</v>
      </c>
      <c r="G385" s="63">
        <v>5</v>
      </c>
      <c r="H385" s="63">
        <v>2</v>
      </c>
      <c r="I385" s="63">
        <v>3</v>
      </c>
    </row>
    <row r="386" spans="1:9" ht="51" x14ac:dyDescent="0.25">
      <c r="A386" s="61" t="s">
        <v>671</v>
      </c>
      <c r="B386" s="62">
        <v>6500</v>
      </c>
      <c r="C386" s="63" t="s">
        <v>14</v>
      </c>
      <c r="D386" s="63" t="s">
        <v>52</v>
      </c>
      <c r="E386" s="63" t="s">
        <v>672</v>
      </c>
      <c r="F386" s="63" t="s">
        <v>158</v>
      </c>
      <c r="G386" s="63">
        <v>1</v>
      </c>
      <c r="H386" s="63">
        <v>1</v>
      </c>
      <c r="I386" s="63">
        <v>0</v>
      </c>
    </row>
    <row r="387" spans="1:9" ht="63.75" x14ac:dyDescent="0.25">
      <c r="A387" s="61" t="s">
        <v>673</v>
      </c>
      <c r="B387" s="62">
        <v>26000</v>
      </c>
      <c r="C387" s="63" t="s">
        <v>14</v>
      </c>
      <c r="D387" s="63" t="s">
        <v>52</v>
      </c>
      <c r="E387" s="63" t="s">
        <v>674</v>
      </c>
      <c r="F387" s="63" t="s">
        <v>158</v>
      </c>
      <c r="G387" s="63">
        <v>4</v>
      </c>
      <c r="H387" s="63">
        <v>3</v>
      </c>
      <c r="I387" s="63">
        <v>1</v>
      </c>
    </row>
    <row r="388" spans="1:9" ht="63.75" x14ac:dyDescent="0.25">
      <c r="A388" s="61" t="s">
        <v>675</v>
      </c>
      <c r="B388" s="62">
        <v>32500</v>
      </c>
      <c r="C388" s="63" t="s">
        <v>14</v>
      </c>
      <c r="D388" s="63" t="s">
        <v>52</v>
      </c>
      <c r="E388" s="63" t="s">
        <v>676</v>
      </c>
      <c r="F388" s="63" t="s">
        <v>158</v>
      </c>
      <c r="G388" s="63">
        <v>5</v>
      </c>
      <c r="H388" s="63">
        <v>0</v>
      </c>
      <c r="I388" s="63">
        <v>5</v>
      </c>
    </row>
    <row r="389" spans="1:9" ht="51" x14ac:dyDescent="0.25">
      <c r="A389" s="61" t="s">
        <v>677</v>
      </c>
      <c r="B389" s="62">
        <v>13000</v>
      </c>
      <c r="C389" s="63" t="s">
        <v>14</v>
      </c>
      <c r="D389" s="63" t="s">
        <v>52</v>
      </c>
      <c r="E389" s="63" t="s">
        <v>678</v>
      </c>
      <c r="F389" s="63" t="s">
        <v>158</v>
      </c>
      <c r="G389" s="63">
        <v>2</v>
      </c>
      <c r="H389" s="63">
        <v>0</v>
      </c>
      <c r="I389" s="63">
        <v>2</v>
      </c>
    </row>
    <row r="390" spans="1:9" ht="63.75" x14ac:dyDescent="0.25">
      <c r="A390" s="61" t="s">
        <v>679</v>
      </c>
      <c r="B390" s="62">
        <v>84500</v>
      </c>
      <c r="C390" s="63" t="s">
        <v>14</v>
      </c>
      <c r="D390" s="63" t="s">
        <v>52</v>
      </c>
      <c r="E390" s="63" t="s">
        <v>680</v>
      </c>
      <c r="F390" s="63" t="s">
        <v>158</v>
      </c>
      <c r="G390" s="63">
        <v>13</v>
      </c>
      <c r="H390" s="63">
        <v>6</v>
      </c>
      <c r="I390" s="63">
        <v>7</v>
      </c>
    </row>
    <row r="391" spans="1:9" ht="51" x14ac:dyDescent="0.25">
      <c r="A391" s="61" t="s">
        <v>681</v>
      </c>
      <c r="B391" s="62">
        <v>6500</v>
      </c>
      <c r="C391" s="63" t="s">
        <v>14</v>
      </c>
      <c r="D391" s="63" t="s">
        <v>52</v>
      </c>
      <c r="E391" s="63" t="s">
        <v>682</v>
      </c>
      <c r="F391" s="63" t="s">
        <v>158</v>
      </c>
      <c r="G391" s="63">
        <v>1</v>
      </c>
      <c r="H391" s="63">
        <v>0</v>
      </c>
      <c r="I391" s="63">
        <v>1</v>
      </c>
    </row>
    <row r="392" spans="1:9" ht="63.75" x14ac:dyDescent="0.25">
      <c r="A392" s="61" t="s">
        <v>683</v>
      </c>
      <c r="B392" s="62">
        <v>13000</v>
      </c>
      <c r="C392" s="63" t="s">
        <v>14</v>
      </c>
      <c r="D392" s="63" t="s">
        <v>52</v>
      </c>
      <c r="E392" s="63" t="s">
        <v>682</v>
      </c>
      <c r="F392" s="63" t="s">
        <v>158</v>
      </c>
      <c r="G392" s="63">
        <v>2</v>
      </c>
      <c r="H392" s="63">
        <v>0</v>
      </c>
      <c r="I392" s="63">
        <v>2</v>
      </c>
    </row>
    <row r="393" spans="1:9" ht="63.75" x14ac:dyDescent="0.25">
      <c r="A393" s="61" t="s">
        <v>684</v>
      </c>
      <c r="B393" s="62">
        <v>13000</v>
      </c>
      <c r="C393" s="63" t="s">
        <v>14</v>
      </c>
      <c r="D393" s="63" t="s">
        <v>52</v>
      </c>
      <c r="E393" s="63" t="s">
        <v>682</v>
      </c>
      <c r="F393" s="63" t="s">
        <v>158</v>
      </c>
      <c r="G393" s="63">
        <v>2</v>
      </c>
      <c r="H393" s="63">
        <v>1</v>
      </c>
      <c r="I393" s="63">
        <v>1</v>
      </c>
    </row>
    <row r="394" spans="1:9" ht="51" x14ac:dyDescent="0.25">
      <c r="A394" s="61" t="s">
        <v>685</v>
      </c>
      <c r="B394" s="62">
        <v>6500</v>
      </c>
      <c r="C394" s="63" t="s">
        <v>14</v>
      </c>
      <c r="D394" s="63" t="s">
        <v>52</v>
      </c>
      <c r="E394" s="63" t="s">
        <v>682</v>
      </c>
      <c r="F394" s="63" t="s">
        <v>158</v>
      </c>
      <c r="G394" s="63">
        <v>1</v>
      </c>
      <c r="H394" s="63">
        <v>0</v>
      </c>
      <c r="I394" s="63">
        <v>1</v>
      </c>
    </row>
    <row r="395" spans="1:9" ht="63.75" x14ac:dyDescent="0.25">
      <c r="A395" s="61" t="s">
        <v>686</v>
      </c>
      <c r="B395" s="62">
        <v>130000</v>
      </c>
      <c r="C395" s="63" t="s">
        <v>14</v>
      </c>
      <c r="D395" s="63" t="s">
        <v>52</v>
      </c>
      <c r="E395" s="63" t="s">
        <v>687</v>
      </c>
      <c r="F395" s="63" t="s">
        <v>158</v>
      </c>
      <c r="G395" s="63">
        <v>20</v>
      </c>
      <c r="H395" s="63">
        <v>7</v>
      </c>
      <c r="I395" s="63">
        <v>13</v>
      </c>
    </row>
    <row r="396" spans="1:9" ht="63.75" x14ac:dyDescent="0.25">
      <c r="A396" s="61" t="s">
        <v>688</v>
      </c>
      <c r="B396" s="62">
        <v>19500</v>
      </c>
      <c r="C396" s="63" t="s">
        <v>14</v>
      </c>
      <c r="D396" s="63" t="s">
        <v>52</v>
      </c>
      <c r="E396" s="63" t="s">
        <v>689</v>
      </c>
      <c r="F396" s="63" t="s">
        <v>158</v>
      </c>
      <c r="G396" s="63">
        <v>3</v>
      </c>
      <c r="H396" s="63">
        <v>1</v>
      </c>
      <c r="I396" s="63">
        <v>2</v>
      </c>
    </row>
    <row r="397" spans="1:9" ht="51" x14ac:dyDescent="0.25">
      <c r="A397" s="61" t="s">
        <v>690</v>
      </c>
      <c r="B397" s="62">
        <v>6500</v>
      </c>
      <c r="C397" s="63" t="s">
        <v>14</v>
      </c>
      <c r="D397" s="63" t="s">
        <v>52</v>
      </c>
      <c r="E397" s="63" t="s">
        <v>691</v>
      </c>
      <c r="F397" s="63" t="s">
        <v>158</v>
      </c>
      <c r="G397" s="63">
        <v>1</v>
      </c>
      <c r="H397" s="63">
        <v>0</v>
      </c>
      <c r="I397" s="63">
        <v>1</v>
      </c>
    </row>
    <row r="398" spans="1:9" ht="63.75" x14ac:dyDescent="0.25">
      <c r="A398" s="61" t="s">
        <v>692</v>
      </c>
      <c r="B398" s="62">
        <v>6500</v>
      </c>
      <c r="C398" s="63" t="s">
        <v>14</v>
      </c>
      <c r="D398" s="63" t="s">
        <v>52</v>
      </c>
      <c r="E398" s="63" t="s">
        <v>693</v>
      </c>
      <c r="F398" s="63" t="s">
        <v>158</v>
      </c>
      <c r="G398" s="63">
        <v>1</v>
      </c>
      <c r="H398" s="63">
        <v>0</v>
      </c>
      <c r="I398" s="63">
        <v>1</v>
      </c>
    </row>
    <row r="399" spans="1:9" ht="51" x14ac:dyDescent="0.25">
      <c r="A399" s="61" t="s">
        <v>694</v>
      </c>
      <c r="B399" s="62">
        <v>6500</v>
      </c>
      <c r="C399" s="63" t="s">
        <v>14</v>
      </c>
      <c r="D399" s="63" t="s">
        <v>52</v>
      </c>
      <c r="E399" s="63" t="s">
        <v>695</v>
      </c>
      <c r="F399" s="63" t="s">
        <v>158</v>
      </c>
      <c r="G399" s="63">
        <v>1</v>
      </c>
      <c r="H399" s="63">
        <v>1</v>
      </c>
      <c r="I399" s="63">
        <v>0</v>
      </c>
    </row>
    <row r="400" spans="1:9" ht="51" x14ac:dyDescent="0.25">
      <c r="A400" s="61" t="s">
        <v>696</v>
      </c>
      <c r="B400" s="62">
        <v>13000</v>
      </c>
      <c r="C400" s="63" t="s">
        <v>14</v>
      </c>
      <c r="D400" s="63" t="s">
        <v>52</v>
      </c>
      <c r="E400" s="63" t="s">
        <v>697</v>
      </c>
      <c r="F400" s="63" t="s">
        <v>158</v>
      </c>
      <c r="G400" s="63">
        <v>2</v>
      </c>
      <c r="H400" s="63">
        <v>0</v>
      </c>
      <c r="I400" s="63">
        <v>2</v>
      </c>
    </row>
    <row r="401" spans="1:9" ht="63.75" x14ac:dyDescent="0.25">
      <c r="A401" s="61" t="s">
        <v>698</v>
      </c>
      <c r="B401" s="62">
        <v>13000</v>
      </c>
      <c r="C401" s="63" t="s">
        <v>14</v>
      </c>
      <c r="D401" s="63" t="s">
        <v>52</v>
      </c>
      <c r="E401" s="63" t="s">
        <v>52</v>
      </c>
      <c r="F401" s="63" t="s">
        <v>158</v>
      </c>
      <c r="G401" s="63">
        <v>2</v>
      </c>
      <c r="H401" s="63">
        <v>0</v>
      </c>
      <c r="I401" s="63">
        <v>2</v>
      </c>
    </row>
    <row r="402" spans="1:9" ht="63.75" x14ac:dyDescent="0.25">
      <c r="A402" s="61" t="s">
        <v>699</v>
      </c>
      <c r="B402" s="62">
        <v>26000</v>
      </c>
      <c r="C402" s="63" t="s">
        <v>14</v>
      </c>
      <c r="D402" s="63" t="s">
        <v>52</v>
      </c>
      <c r="E402" s="63" t="s">
        <v>52</v>
      </c>
      <c r="F402" s="63" t="s">
        <v>158</v>
      </c>
      <c r="G402" s="63">
        <v>4</v>
      </c>
      <c r="H402" s="63">
        <v>0</v>
      </c>
      <c r="I402" s="63">
        <v>4</v>
      </c>
    </row>
    <row r="403" spans="1:9" ht="51" x14ac:dyDescent="0.25">
      <c r="A403" s="61" t="s">
        <v>700</v>
      </c>
      <c r="B403" s="62">
        <v>6500</v>
      </c>
      <c r="C403" s="63" t="s">
        <v>14</v>
      </c>
      <c r="D403" s="63" t="s">
        <v>52</v>
      </c>
      <c r="E403" s="63" t="s">
        <v>52</v>
      </c>
      <c r="F403" s="63" t="s">
        <v>158</v>
      </c>
      <c r="G403" s="63">
        <v>1</v>
      </c>
      <c r="H403" s="63">
        <v>0</v>
      </c>
      <c r="I403" s="63">
        <v>1</v>
      </c>
    </row>
    <row r="404" spans="1:9" ht="51" x14ac:dyDescent="0.25">
      <c r="A404" s="61" t="s">
        <v>701</v>
      </c>
      <c r="B404" s="62">
        <v>13000</v>
      </c>
      <c r="C404" s="63" t="s">
        <v>14</v>
      </c>
      <c r="D404" s="63" t="s">
        <v>52</v>
      </c>
      <c r="E404" s="63" t="s">
        <v>252</v>
      </c>
      <c r="F404" s="63" t="s">
        <v>158</v>
      </c>
      <c r="G404" s="63">
        <v>2</v>
      </c>
      <c r="H404" s="63">
        <v>2</v>
      </c>
      <c r="I404" s="63">
        <v>0</v>
      </c>
    </row>
    <row r="405" spans="1:9" ht="51" x14ac:dyDescent="0.25">
      <c r="A405" s="61" t="s">
        <v>702</v>
      </c>
      <c r="B405" s="62">
        <v>6500</v>
      </c>
      <c r="C405" s="63" t="s">
        <v>14</v>
      </c>
      <c r="D405" s="63" t="s">
        <v>31</v>
      </c>
      <c r="E405" s="63" t="s">
        <v>31</v>
      </c>
      <c r="F405" s="63" t="s">
        <v>158</v>
      </c>
      <c r="G405" s="63">
        <v>1</v>
      </c>
      <c r="H405" s="63">
        <v>0</v>
      </c>
      <c r="I405" s="63">
        <v>1</v>
      </c>
    </row>
    <row r="406" spans="1:9" ht="63.75" x14ac:dyDescent="0.25">
      <c r="A406" s="61" t="s">
        <v>703</v>
      </c>
      <c r="B406" s="62">
        <v>26000</v>
      </c>
      <c r="C406" s="63" t="s">
        <v>14</v>
      </c>
      <c r="D406" s="63" t="s">
        <v>31</v>
      </c>
      <c r="E406" s="63" t="s">
        <v>704</v>
      </c>
      <c r="F406" s="63" t="s">
        <v>158</v>
      </c>
      <c r="G406" s="63">
        <v>4</v>
      </c>
      <c r="H406" s="63">
        <v>1</v>
      </c>
      <c r="I406" s="63">
        <v>3</v>
      </c>
    </row>
    <row r="407" spans="1:9" ht="51" x14ac:dyDescent="0.25">
      <c r="A407" s="61" t="s">
        <v>705</v>
      </c>
      <c r="B407" s="62">
        <v>6500</v>
      </c>
      <c r="C407" s="63" t="s">
        <v>14</v>
      </c>
      <c r="D407" s="63" t="s">
        <v>31</v>
      </c>
      <c r="E407" s="63" t="s">
        <v>704</v>
      </c>
      <c r="F407" s="63" t="s">
        <v>158</v>
      </c>
      <c r="G407" s="63">
        <v>1</v>
      </c>
      <c r="H407" s="63">
        <v>0</v>
      </c>
      <c r="I407" s="63">
        <v>1</v>
      </c>
    </row>
    <row r="408" spans="1:9" ht="51" x14ac:dyDescent="0.25">
      <c r="A408" s="61" t="s">
        <v>706</v>
      </c>
      <c r="B408" s="62">
        <v>6500</v>
      </c>
      <c r="C408" s="63" t="s">
        <v>14</v>
      </c>
      <c r="D408" s="63" t="s">
        <v>31</v>
      </c>
      <c r="E408" s="63" t="s">
        <v>704</v>
      </c>
      <c r="F408" s="63" t="s">
        <v>158</v>
      </c>
      <c r="G408" s="63">
        <v>1</v>
      </c>
      <c r="H408" s="63">
        <v>0</v>
      </c>
      <c r="I408" s="63">
        <v>1</v>
      </c>
    </row>
    <row r="409" spans="1:9" ht="51" x14ac:dyDescent="0.25">
      <c r="A409" s="61" t="s">
        <v>707</v>
      </c>
      <c r="B409" s="62">
        <v>13000</v>
      </c>
      <c r="C409" s="63" t="s">
        <v>14</v>
      </c>
      <c r="D409" s="63" t="s">
        <v>31</v>
      </c>
      <c r="E409" s="63" t="s">
        <v>31</v>
      </c>
      <c r="F409" s="63" t="s">
        <v>158</v>
      </c>
      <c r="G409" s="63">
        <v>2</v>
      </c>
      <c r="H409" s="63">
        <v>1</v>
      </c>
      <c r="I409" s="63">
        <v>1</v>
      </c>
    </row>
    <row r="410" spans="1:9" ht="63.75" x14ac:dyDescent="0.25">
      <c r="A410" s="61" t="s">
        <v>708</v>
      </c>
      <c r="B410" s="62">
        <v>13000</v>
      </c>
      <c r="C410" s="63" t="s">
        <v>14</v>
      </c>
      <c r="D410" s="63" t="s">
        <v>31</v>
      </c>
      <c r="E410" s="63" t="s">
        <v>704</v>
      </c>
      <c r="F410" s="63" t="s">
        <v>158</v>
      </c>
      <c r="G410" s="63">
        <v>2</v>
      </c>
      <c r="H410" s="63">
        <v>0</v>
      </c>
      <c r="I410" s="63">
        <v>2</v>
      </c>
    </row>
    <row r="411" spans="1:9" ht="51" x14ac:dyDescent="0.25">
      <c r="A411" s="61" t="s">
        <v>709</v>
      </c>
      <c r="B411" s="62">
        <v>6500</v>
      </c>
      <c r="C411" s="63" t="s">
        <v>14</v>
      </c>
      <c r="D411" s="63" t="s">
        <v>31</v>
      </c>
      <c r="E411" s="63" t="s">
        <v>704</v>
      </c>
      <c r="F411" s="63" t="s">
        <v>158</v>
      </c>
      <c r="G411" s="63">
        <v>1</v>
      </c>
      <c r="H411" s="63">
        <v>0</v>
      </c>
      <c r="I411" s="63">
        <v>1</v>
      </c>
    </row>
    <row r="412" spans="1:9" ht="51" x14ac:dyDescent="0.25">
      <c r="A412" s="61" t="s">
        <v>710</v>
      </c>
      <c r="B412" s="62">
        <v>6500</v>
      </c>
      <c r="C412" s="63" t="s">
        <v>14</v>
      </c>
      <c r="D412" s="63" t="s">
        <v>31</v>
      </c>
      <c r="E412" s="63" t="s">
        <v>31</v>
      </c>
      <c r="F412" s="63" t="s">
        <v>158</v>
      </c>
      <c r="G412" s="63">
        <v>1</v>
      </c>
      <c r="H412" s="63">
        <v>0</v>
      </c>
      <c r="I412" s="63">
        <v>1</v>
      </c>
    </row>
    <row r="413" spans="1:9" ht="63.75" x14ac:dyDescent="0.25">
      <c r="A413" s="61" t="s">
        <v>711</v>
      </c>
      <c r="B413" s="62">
        <v>13000</v>
      </c>
      <c r="C413" s="63" t="s">
        <v>14</v>
      </c>
      <c r="D413" s="63" t="s">
        <v>31</v>
      </c>
      <c r="E413" s="63" t="s">
        <v>31</v>
      </c>
      <c r="F413" s="63" t="s">
        <v>158</v>
      </c>
      <c r="G413" s="63">
        <v>2</v>
      </c>
      <c r="H413" s="63">
        <v>0</v>
      </c>
      <c r="I413" s="63">
        <v>2</v>
      </c>
    </row>
    <row r="414" spans="1:9" ht="51" x14ac:dyDescent="0.25">
      <c r="A414" s="61" t="s">
        <v>712</v>
      </c>
      <c r="B414" s="62">
        <v>6500</v>
      </c>
      <c r="C414" s="63" t="s">
        <v>14</v>
      </c>
      <c r="D414" s="63" t="s">
        <v>31</v>
      </c>
      <c r="E414" s="63" t="s">
        <v>31</v>
      </c>
      <c r="F414" s="63" t="s">
        <v>158</v>
      </c>
      <c r="G414" s="63">
        <v>1</v>
      </c>
      <c r="H414" s="63">
        <v>0</v>
      </c>
      <c r="I414" s="63">
        <v>1</v>
      </c>
    </row>
    <row r="415" spans="1:9" ht="63.75" x14ac:dyDescent="0.25">
      <c r="A415" s="61" t="s">
        <v>713</v>
      </c>
      <c r="B415" s="62">
        <v>6500</v>
      </c>
      <c r="C415" s="63" t="s">
        <v>14</v>
      </c>
      <c r="D415" s="63" t="s">
        <v>31</v>
      </c>
      <c r="E415" s="63" t="s">
        <v>31</v>
      </c>
      <c r="F415" s="63" t="s">
        <v>158</v>
      </c>
      <c r="G415" s="63">
        <v>1</v>
      </c>
      <c r="H415" s="63">
        <v>1</v>
      </c>
      <c r="I415" s="63">
        <v>0</v>
      </c>
    </row>
    <row r="416" spans="1:9" ht="63.75" x14ac:dyDescent="0.25">
      <c r="A416" s="61" t="s">
        <v>714</v>
      </c>
      <c r="B416" s="62">
        <v>19500</v>
      </c>
      <c r="C416" s="63" t="s">
        <v>14</v>
      </c>
      <c r="D416" s="63" t="s">
        <v>31</v>
      </c>
      <c r="E416" s="63" t="s">
        <v>31</v>
      </c>
      <c r="F416" s="63" t="s">
        <v>158</v>
      </c>
      <c r="G416" s="63">
        <v>3</v>
      </c>
      <c r="H416" s="63">
        <v>1</v>
      </c>
      <c r="I416" s="63">
        <v>2</v>
      </c>
    </row>
    <row r="417" spans="1:9" ht="51" x14ac:dyDescent="0.25">
      <c r="A417" s="61" t="s">
        <v>715</v>
      </c>
      <c r="B417" s="62">
        <v>6500</v>
      </c>
      <c r="C417" s="63" t="s">
        <v>14</v>
      </c>
      <c r="D417" s="63" t="s">
        <v>31</v>
      </c>
      <c r="E417" s="63" t="s">
        <v>31</v>
      </c>
      <c r="F417" s="63" t="s">
        <v>158</v>
      </c>
      <c r="G417" s="63">
        <v>1</v>
      </c>
      <c r="H417" s="63">
        <v>0</v>
      </c>
      <c r="I417" s="63">
        <v>1</v>
      </c>
    </row>
    <row r="418" spans="1:9" ht="51" x14ac:dyDescent="0.25">
      <c r="A418" s="61" t="s">
        <v>716</v>
      </c>
      <c r="B418" s="62">
        <v>6500</v>
      </c>
      <c r="C418" s="63" t="s">
        <v>14</v>
      </c>
      <c r="D418" s="63" t="s">
        <v>31</v>
      </c>
      <c r="E418" s="63" t="s">
        <v>31</v>
      </c>
      <c r="F418" s="63" t="s">
        <v>158</v>
      </c>
      <c r="G418" s="63">
        <v>1</v>
      </c>
      <c r="H418" s="63">
        <v>0</v>
      </c>
      <c r="I418" s="63">
        <v>1</v>
      </c>
    </row>
    <row r="419" spans="1:9" ht="51" x14ac:dyDescent="0.25">
      <c r="A419" s="61" t="s">
        <v>717</v>
      </c>
      <c r="B419" s="62">
        <v>32500</v>
      </c>
      <c r="C419" s="63" t="s">
        <v>14</v>
      </c>
      <c r="D419" s="63" t="s">
        <v>31</v>
      </c>
      <c r="E419" s="63" t="s">
        <v>718</v>
      </c>
      <c r="F419" s="63" t="s">
        <v>158</v>
      </c>
      <c r="G419" s="63">
        <v>5</v>
      </c>
      <c r="H419" s="63">
        <v>3</v>
      </c>
      <c r="I419" s="63">
        <v>2</v>
      </c>
    </row>
    <row r="420" spans="1:9" ht="51" x14ac:dyDescent="0.25">
      <c r="A420" s="61" t="s">
        <v>719</v>
      </c>
      <c r="B420" s="62">
        <v>58500</v>
      </c>
      <c r="C420" s="63" t="s">
        <v>14</v>
      </c>
      <c r="D420" s="63" t="s">
        <v>31</v>
      </c>
      <c r="E420" s="63" t="s">
        <v>718</v>
      </c>
      <c r="F420" s="63" t="s">
        <v>158</v>
      </c>
      <c r="G420" s="63">
        <v>9</v>
      </c>
      <c r="H420" s="63">
        <v>3</v>
      </c>
      <c r="I420" s="63">
        <v>6</v>
      </c>
    </row>
    <row r="421" spans="1:9" ht="51" x14ac:dyDescent="0.25">
      <c r="A421" s="61" t="s">
        <v>720</v>
      </c>
      <c r="B421" s="62">
        <v>52000</v>
      </c>
      <c r="C421" s="63" t="s">
        <v>14</v>
      </c>
      <c r="D421" s="63" t="s">
        <v>31</v>
      </c>
      <c r="E421" s="63" t="s">
        <v>718</v>
      </c>
      <c r="F421" s="63" t="s">
        <v>158</v>
      </c>
      <c r="G421" s="63">
        <v>8</v>
      </c>
      <c r="H421" s="63">
        <v>2</v>
      </c>
      <c r="I421" s="63">
        <v>6</v>
      </c>
    </row>
    <row r="422" spans="1:9" ht="63.75" x14ac:dyDescent="0.25">
      <c r="A422" s="61" t="s">
        <v>721</v>
      </c>
      <c r="B422" s="62">
        <v>58500</v>
      </c>
      <c r="C422" s="63" t="s">
        <v>14</v>
      </c>
      <c r="D422" s="63" t="s">
        <v>31</v>
      </c>
      <c r="E422" s="63" t="s">
        <v>31</v>
      </c>
      <c r="F422" s="63" t="s">
        <v>158</v>
      </c>
      <c r="G422" s="63">
        <v>9</v>
      </c>
      <c r="H422" s="63">
        <v>2</v>
      </c>
      <c r="I422" s="63">
        <v>7</v>
      </c>
    </row>
    <row r="423" spans="1:9" ht="51" x14ac:dyDescent="0.25">
      <c r="A423" s="61" t="s">
        <v>722</v>
      </c>
      <c r="B423" s="62">
        <v>6500</v>
      </c>
      <c r="C423" s="63" t="s">
        <v>14</v>
      </c>
      <c r="D423" s="63" t="s">
        <v>31</v>
      </c>
      <c r="E423" s="63" t="s">
        <v>31</v>
      </c>
      <c r="F423" s="63" t="s">
        <v>158</v>
      </c>
      <c r="G423" s="63">
        <v>1</v>
      </c>
      <c r="H423" s="63">
        <v>0</v>
      </c>
      <c r="I423" s="63">
        <v>1</v>
      </c>
    </row>
    <row r="424" spans="1:9" ht="63.75" x14ac:dyDescent="0.25">
      <c r="A424" s="61" t="s">
        <v>723</v>
      </c>
      <c r="B424" s="62">
        <v>13000</v>
      </c>
      <c r="C424" s="63" t="s">
        <v>14</v>
      </c>
      <c r="D424" s="63" t="s">
        <v>31</v>
      </c>
      <c r="E424" s="63" t="s">
        <v>704</v>
      </c>
      <c r="F424" s="63" t="s">
        <v>158</v>
      </c>
      <c r="G424" s="63">
        <v>2</v>
      </c>
      <c r="H424" s="63">
        <v>0</v>
      </c>
      <c r="I424" s="63">
        <v>2</v>
      </c>
    </row>
    <row r="425" spans="1:9" ht="63.75" x14ac:dyDescent="0.25">
      <c r="A425" s="61" t="s">
        <v>724</v>
      </c>
      <c r="B425" s="62">
        <v>19500</v>
      </c>
      <c r="C425" s="63" t="s">
        <v>14</v>
      </c>
      <c r="D425" s="63" t="s">
        <v>31</v>
      </c>
      <c r="E425" s="63" t="s">
        <v>31</v>
      </c>
      <c r="F425" s="63" t="s">
        <v>158</v>
      </c>
      <c r="G425" s="63">
        <v>3</v>
      </c>
      <c r="H425" s="63">
        <v>2</v>
      </c>
      <c r="I425" s="63">
        <v>1</v>
      </c>
    </row>
    <row r="426" spans="1:9" ht="51" x14ac:dyDescent="0.25">
      <c r="A426" s="61" t="s">
        <v>725</v>
      </c>
      <c r="B426" s="62">
        <v>182000</v>
      </c>
      <c r="C426" s="63" t="s">
        <v>14</v>
      </c>
      <c r="D426" s="63" t="s">
        <v>31</v>
      </c>
      <c r="E426" s="63" t="s">
        <v>726</v>
      </c>
      <c r="F426" s="63" t="s">
        <v>158</v>
      </c>
      <c r="G426" s="63">
        <v>28</v>
      </c>
      <c r="H426" s="63">
        <v>7</v>
      </c>
      <c r="I426" s="63">
        <v>21</v>
      </c>
    </row>
    <row r="427" spans="1:9" ht="63.75" x14ac:dyDescent="0.25">
      <c r="A427" s="61" t="s">
        <v>727</v>
      </c>
      <c r="B427" s="62">
        <v>39000</v>
      </c>
      <c r="C427" s="63" t="s">
        <v>14</v>
      </c>
      <c r="D427" s="63" t="s">
        <v>31</v>
      </c>
      <c r="E427" s="63" t="s">
        <v>728</v>
      </c>
      <c r="F427" s="63" t="s">
        <v>158</v>
      </c>
      <c r="G427" s="63">
        <v>6</v>
      </c>
      <c r="H427" s="63">
        <v>0</v>
      </c>
      <c r="I427" s="63">
        <v>6</v>
      </c>
    </row>
    <row r="428" spans="1:9" ht="51" x14ac:dyDescent="0.25">
      <c r="A428" s="61" t="s">
        <v>729</v>
      </c>
      <c r="B428" s="62">
        <v>6500</v>
      </c>
      <c r="C428" s="63" t="s">
        <v>14</v>
      </c>
      <c r="D428" s="63" t="s">
        <v>31</v>
      </c>
      <c r="E428" s="63" t="s">
        <v>373</v>
      </c>
      <c r="F428" s="63" t="s">
        <v>158</v>
      </c>
      <c r="G428" s="63">
        <v>1</v>
      </c>
      <c r="H428" s="63">
        <v>1</v>
      </c>
      <c r="I428" s="63">
        <v>0</v>
      </c>
    </row>
    <row r="429" spans="1:9" ht="63.75" x14ac:dyDescent="0.25">
      <c r="A429" s="61" t="s">
        <v>730</v>
      </c>
      <c r="B429" s="62">
        <v>45500</v>
      </c>
      <c r="C429" s="63" t="s">
        <v>14</v>
      </c>
      <c r="D429" s="63" t="s">
        <v>31</v>
      </c>
      <c r="E429" s="63" t="s">
        <v>731</v>
      </c>
      <c r="F429" s="63" t="s">
        <v>158</v>
      </c>
      <c r="G429" s="63">
        <v>7</v>
      </c>
      <c r="H429" s="63">
        <v>1</v>
      </c>
      <c r="I429" s="63">
        <v>6</v>
      </c>
    </row>
    <row r="430" spans="1:9" ht="51" x14ac:dyDescent="0.25">
      <c r="A430" s="61" t="s">
        <v>732</v>
      </c>
      <c r="B430" s="62">
        <v>13000</v>
      </c>
      <c r="C430" s="63" t="s">
        <v>14</v>
      </c>
      <c r="D430" s="63" t="s">
        <v>31</v>
      </c>
      <c r="E430" s="63" t="s">
        <v>733</v>
      </c>
      <c r="F430" s="63" t="s">
        <v>158</v>
      </c>
      <c r="G430" s="63">
        <v>2</v>
      </c>
      <c r="H430" s="63">
        <v>1</v>
      </c>
      <c r="I430" s="63">
        <v>1</v>
      </c>
    </row>
    <row r="431" spans="1:9" ht="51" x14ac:dyDescent="0.25">
      <c r="A431" s="61" t="s">
        <v>734</v>
      </c>
      <c r="B431" s="62">
        <v>6500</v>
      </c>
      <c r="C431" s="63" t="s">
        <v>14</v>
      </c>
      <c r="D431" s="63" t="s">
        <v>31</v>
      </c>
      <c r="E431" s="63" t="s">
        <v>381</v>
      </c>
      <c r="F431" s="63" t="s">
        <v>158</v>
      </c>
      <c r="G431" s="63">
        <v>1</v>
      </c>
      <c r="H431" s="63">
        <v>0</v>
      </c>
      <c r="I431" s="63">
        <v>1</v>
      </c>
    </row>
    <row r="432" spans="1:9" ht="63.75" x14ac:dyDescent="0.25">
      <c r="A432" s="61" t="s">
        <v>735</v>
      </c>
      <c r="B432" s="62">
        <v>19500</v>
      </c>
      <c r="C432" s="63" t="s">
        <v>14</v>
      </c>
      <c r="D432" s="63" t="s">
        <v>31</v>
      </c>
      <c r="E432" s="63" t="s">
        <v>736</v>
      </c>
      <c r="F432" s="63" t="s">
        <v>158</v>
      </c>
      <c r="G432" s="63">
        <v>3</v>
      </c>
      <c r="H432" s="63">
        <v>3</v>
      </c>
      <c r="I432" s="63">
        <v>0</v>
      </c>
    </row>
    <row r="433" spans="1:9" ht="51" x14ac:dyDescent="0.25">
      <c r="A433" s="61" t="s">
        <v>737</v>
      </c>
      <c r="B433" s="62">
        <v>6500</v>
      </c>
      <c r="C433" s="63" t="s">
        <v>14</v>
      </c>
      <c r="D433" s="63" t="s">
        <v>31</v>
      </c>
      <c r="E433" s="63" t="s">
        <v>31</v>
      </c>
      <c r="F433" s="63" t="s">
        <v>158</v>
      </c>
      <c r="G433" s="63">
        <v>1</v>
      </c>
      <c r="H433" s="63">
        <v>0</v>
      </c>
      <c r="I433" s="63">
        <v>1</v>
      </c>
    </row>
    <row r="434" spans="1:9" ht="63.75" x14ac:dyDescent="0.25">
      <c r="A434" s="61" t="s">
        <v>738</v>
      </c>
      <c r="B434" s="62">
        <v>19500</v>
      </c>
      <c r="C434" s="63" t="s">
        <v>14</v>
      </c>
      <c r="D434" s="63" t="s">
        <v>31</v>
      </c>
      <c r="E434" s="63" t="s">
        <v>31</v>
      </c>
      <c r="F434" s="63" t="s">
        <v>158</v>
      </c>
      <c r="G434" s="63">
        <v>3</v>
      </c>
      <c r="H434" s="63">
        <v>1</v>
      </c>
      <c r="I434" s="63">
        <v>2</v>
      </c>
    </row>
    <row r="435" spans="1:9" ht="51" x14ac:dyDescent="0.25">
      <c r="A435" s="61" t="s">
        <v>739</v>
      </c>
      <c r="B435" s="62">
        <v>6500</v>
      </c>
      <c r="C435" s="63" t="s">
        <v>14</v>
      </c>
      <c r="D435" s="63" t="s">
        <v>31</v>
      </c>
      <c r="E435" s="63" t="s">
        <v>31</v>
      </c>
      <c r="F435" s="63" t="s">
        <v>158</v>
      </c>
      <c r="G435" s="63">
        <v>1</v>
      </c>
      <c r="H435" s="63">
        <v>0</v>
      </c>
      <c r="I435" s="63">
        <v>1</v>
      </c>
    </row>
    <row r="436" spans="1:9" ht="51" x14ac:dyDescent="0.25">
      <c r="A436" s="61" t="s">
        <v>740</v>
      </c>
      <c r="B436" s="62">
        <v>13000</v>
      </c>
      <c r="C436" s="63" t="s">
        <v>14</v>
      </c>
      <c r="D436" s="63" t="s">
        <v>31</v>
      </c>
      <c r="E436" s="63" t="s">
        <v>31</v>
      </c>
      <c r="F436" s="63" t="s">
        <v>158</v>
      </c>
      <c r="G436" s="63">
        <v>2</v>
      </c>
      <c r="H436" s="63">
        <v>0</v>
      </c>
      <c r="I436" s="63">
        <v>2</v>
      </c>
    </row>
    <row r="437" spans="1:9" ht="51" x14ac:dyDescent="0.25">
      <c r="A437" s="61" t="s">
        <v>741</v>
      </c>
      <c r="B437" s="62">
        <v>19500</v>
      </c>
      <c r="C437" s="63" t="s">
        <v>14</v>
      </c>
      <c r="D437" s="63" t="s">
        <v>31</v>
      </c>
      <c r="E437" s="63" t="s">
        <v>31</v>
      </c>
      <c r="F437" s="63" t="s">
        <v>158</v>
      </c>
      <c r="G437" s="63">
        <v>3</v>
      </c>
      <c r="H437" s="63">
        <v>2</v>
      </c>
      <c r="I437" s="63">
        <v>1</v>
      </c>
    </row>
    <row r="438" spans="1:9" ht="51" x14ac:dyDescent="0.25">
      <c r="A438" s="61" t="s">
        <v>742</v>
      </c>
      <c r="B438" s="62">
        <v>6500</v>
      </c>
      <c r="C438" s="63" t="s">
        <v>14</v>
      </c>
      <c r="D438" s="63" t="s">
        <v>31</v>
      </c>
      <c r="E438" s="63" t="s">
        <v>31</v>
      </c>
      <c r="F438" s="63" t="s">
        <v>158</v>
      </c>
      <c r="G438" s="63">
        <v>1</v>
      </c>
      <c r="H438" s="63">
        <v>0</v>
      </c>
      <c r="I438" s="63">
        <v>1</v>
      </c>
    </row>
    <row r="439" spans="1:9" ht="51" x14ac:dyDescent="0.25">
      <c r="A439" s="61" t="s">
        <v>743</v>
      </c>
      <c r="B439" s="62">
        <v>6500</v>
      </c>
      <c r="C439" s="63" t="s">
        <v>14</v>
      </c>
      <c r="D439" s="63" t="s">
        <v>31</v>
      </c>
      <c r="E439" s="63" t="s">
        <v>31</v>
      </c>
      <c r="F439" s="63" t="s">
        <v>158</v>
      </c>
      <c r="G439" s="63">
        <v>1</v>
      </c>
      <c r="H439" s="63">
        <v>1</v>
      </c>
      <c r="I439" s="63">
        <v>0</v>
      </c>
    </row>
    <row r="440" spans="1:9" ht="63.75" x14ac:dyDescent="0.25">
      <c r="A440" s="61" t="s">
        <v>744</v>
      </c>
      <c r="B440" s="62">
        <v>26000</v>
      </c>
      <c r="C440" s="63" t="s">
        <v>14</v>
      </c>
      <c r="D440" s="63" t="s">
        <v>31</v>
      </c>
      <c r="E440" s="63" t="s">
        <v>31</v>
      </c>
      <c r="F440" s="63" t="s">
        <v>158</v>
      </c>
      <c r="G440" s="63">
        <v>4</v>
      </c>
      <c r="H440" s="63">
        <v>0</v>
      </c>
      <c r="I440" s="63">
        <v>4</v>
      </c>
    </row>
    <row r="441" spans="1:9" ht="51" x14ac:dyDescent="0.25">
      <c r="A441" s="61" t="s">
        <v>745</v>
      </c>
      <c r="B441" s="62">
        <v>19500</v>
      </c>
      <c r="C441" s="63" t="s">
        <v>14</v>
      </c>
      <c r="D441" s="63" t="s">
        <v>31</v>
      </c>
      <c r="E441" s="63" t="s">
        <v>31</v>
      </c>
      <c r="F441" s="63" t="s">
        <v>158</v>
      </c>
      <c r="G441" s="63">
        <v>3</v>
      </c>
      <c r="H441" s="63">
        <v>2</v>
      </c>
      <c r="I441" s="63">
        <v>1</v>
      </c>
    </row>
    <row r="442" spans="1:9" ht="63.75" x14ac:dyDescent="0.25">
      <c r="A442" s="61" t="s">
        <v>746</v>
      </c>
      <c r="B442" s="62">
        <v>19500</v>
      </c>
      <c r="C442" s="63" t="s">
        <v>14</v>
      </c>
      <c r="D442" s="63" t="s">
        <v>31</v>
      </c>
      <c r="E442" s="63" t="s">
        <v>704</v>
      </c>
      <c r="F442" s="63" t="s">
        <v>158</v>
      </c>
      <c r="G442" s="63">
        <v>3</v>
      </c>
      <c r="H442" s="63">
        <v>0</v>
      </c>
      <c r="I442" s="63">
        <v>3</v>
      </c>
    </row>
    <row r="443" spans="1:9" ht="51" x14ac:dyDescent="0.25">
      <c r="A443" s="61" t="s">
        <v>747</v>
      </c>
      <c r="B443" s="62">
        <v>6500</v>
      </c>
      <c r="C443" s="63" t="s">
        <v>14</v>
      </c>
      <c r="D443" s="63" t="s">
        <v>31</v>
      </c>
      <c r="E443" s="63" t="s">
        <v>31</v>
      </c>
      <c r="F443" s="63" t="s">
        <v>158</v>
      </c>
      <c r="G443" s="63">
        <v>1</v>
      </c>
      <c r="H443" s="63">
        <v>0</v>
      </c>
      <c r="I443" s="63">
        <v>1</v>
      </c>
    </row>
    <row r="444" spans="1:9" ht="63.75" x14ac:dyDescent="0.25">
      <c r="A444" s="61" t="s">
        <v>748</v>
      </c>
      <c r="B444" s="62">
        <v>13000</v>
      </c>
      <c r="C444" s="63" t="s">
        <v>14</v>
      </c>
      <c r="D444" s="63" t="s">
        <v>31</v>
      </c>
      <c r="E444" s="63" t="s">
        <v>31</v>
      </c>
      <c r="F444" s="63" t="s">
        <v>158</v>
      </c>
      <c r="G444" s="63">
        <v>2</v>
      </c>
      <c r="H444" s="63">
        <v>1</v>
      </c>
      <c r="I444" s="63">
        <v>1</v>
      </c>
    </row>
    <row r="445" spans="1:9" ht="51" x14ac:dyDescent="0.25">
      <c r="A445" s="61" t="s">
        <v>749</v>
      </c>
      <c r="B445" s="62">
        <v>13000</v>
      </c>
      <c r="C445" s="63" t="s">
        <v>14</v>
      </c>
      <c r="D445" s="63" t="s">
        <v>31</v>
      </c>
      <c r="E445" s="63" t="s">
        <v>31</v>
      </c>
      <c r="F445" s="63" t="s">
        <v>158</v>
      </c>
      <c r="G445" s="63">
        <v>2</v>
      </c>
      <c r="H445" s="63">
        <v>2</v>
      </c>
      <c r="I445" s="63">
        <v>0</v>
      </c>
    </row>
    <row r="446" spans="1:9" ht="51" x14ac:dyDescent="0.25">
      <c r="A446" s="61" t="s">
        <v>750</v>
      </c>
      <c r="B446" s="62">
        <v>6500</v>
      </c>
      <c r="C446" s="63" t="s">
        <v>14</v>
      </c>
      <c r="D446" s="63" t="s">
        <v>31</v>
      </c>
      <c r="E446" s="63" t="s">
        <v>31</v>
      </c>
      <c r="F446" s="63" t="s">
        <v>158</v>
      </c>
      <c r="G446" s="63">
        <v>1</v>
      </c>
      <c r="H446" s="63">
        <v>0</v>
      </c>
      <c r="I446" s="63">
        <v>1</v>
      </c>
    </row>
    <row r="447" spans="1:9" ht="51" x14ac:dyDescent="0.25">
      <c r="A447" s="61" t="s">
        <v>751</v>
      </c>
      <c r="B447" s="62">
        <v>6500</v>
      </c>
      <c r="C447" s="63" t="s">
        <v>14</v>
      </c>
      <c r="D447" s="63" t="s">
        <v>31</v>
      </c>
      <c r="E447" s="63" t="s">
        <v>31</v>
      </c>
      <c r="F447" s="63" t="s">
        <v>158</v>
      </c>
      <c r="G447" s="63">
        <v>1</v>
      </c>
      <c r="H447" s="63">
        <v>0</v>
      </c>
      <c r="I447" s="63">
        <v>1</v>
      </c>
    </row>
    <row r="448" spans="1:9" ht="51" x14ac:dyDescent="0.25">
      <c r="A448" s="61" t="s">
        <v>752</v>
      </c>
      <c r="B448" s="62">
        <v>26000</v>
      </c>
      <c r="C448" s="63" t="s">
        <v>14</v>
      </c>
      <c r="D448" s="63" t="s">
        <v>31</v>
      </c>
      <c r="E448" s="63" t="s">
        <v>31</v>
      </c>
      <c r="F448" s="63" t="s">
        <v>158</v>
      </c>
      <c r="G448" s="63">
        <v>4</v>
      </c>
      <c r="H448" s="63">
        <v>0</v>
      </c>
      <c r="I448" s="63">
        <v>4</v>
      </c>
    </row>
    <row r="449" spans="1:9" ht="63.75" x14ac:dyDescent="0.25">
      <c r="A449" s="61" t="s">
        <v>753</v>
      </c>
      <c r="B449" s="62">
        <v>19500</v>
      </c>
      <c r="C449" s="63" t="s">
        <v>14</v>
      </c>
      <c r="D449" s="63" t="s">
        <v>31</v>
      </c>
      <c r="E449" s="63" t="s">
        <v>31</v>
      </c>
      <c r="F449" s="63" t="s">
        <v>158</v>
      </c>
      <c r="G449" s="63">
        <v>3</v>
      </c>
      <c r="H449" s="63">
        <v>0</v>
      </c>
      <c r="I449" s="63">
        <v>3</v>
      </c>
    </row>
    <row r="450" spans="1:9" ht="51" x14ac:dyDescent="0.25">
      <c r="A450" s="61" t="s">
        <v>754</v>
      </c>
      <c r="B450" s="62">
        <v>19500</v>
      </c>
      <c r="C450" s="63" t="s">
        <v>14</v>
      </c>
      <c r="D450" s="63" t="s">
        <v>31</v>
      </c>
      <c r="E450" s="63" t="s">
        <v>755</v>
      </c>
      <c r="F450" s="63" t="s">
        <v>158</v>
      </c>
      <c r="G450" s="63">
        <v>3</v>
      </c>
      <c r="H450" s="63">
        <v>2</v>
      </c>
      <c r="I450" s="63">
        <v>1</v>
      </c>
    </row>
    <row r="451" spans="1:9" ht="51" x14ac:dyDescent="0.25">
      <c r="A451" s="61" t="s">
        <v>756</v>
      </c>
      <c r="B451" s="62">
        <v>6500</v>
      </c>
      <c r="C451" s="63" t="s">
        <v>14</v>
      </c>
      <c r="D451" s="63" t="s">
        <v>31</v>
      </c>
      <c r="E451" s="63" t="s">
        <v>31</v>
      </c>
      <c r="F451" s="63" t="s">
        <v>158</v>
      </c>
      <c r="G451" s="63">
        <v>1</v>
      </c>
      <c r="H451" s="63">
        <v>1</v>
      </c>
      <c r="I451" s="63">
        <v>0</v>
      </c>
    </row>
    <row r="452" spans="1:9" ht="63.75" x14ac:dyDescent="0.25">
      <c r="A452" s="61" t="s">
        <v>757</v>
      </c>
      <c r="B452" s="62">
        <v>13000</v>
      </c>
      <c r="C452" s="63" t="s">
        <v>14</v>
      </c>
      <c r="D452" s="63" t="s">
        <v>31</v>
      </c>
      <c r="E452" s="63" t="s">
        <v>31</v>
      </c>
      <c r="F452" s="63" t="s">
        <v>158</v>
      </c>
      <c r="G452" s="63">
        <v>2</v>
      </c>
      <c r="H452" s="63">
        <v>1</v>
      </c>
      <c r="I452" s="63">
        <v>1</v>
      </c>
    </row>
    <row r="453" spans="1:9" ht="51" x14ac:dyDescent="0.25">
      <c r="A453" s="61" t="s">
        <v>758</v>
      </c>
      <c r="B453" s="62">
        <v>6500</v>
      </c>
      <c r="C453" s="63" t="s">
        <v>14</v>
      </c>
      <c r="D453" s="63" t="s">
        <v>31</v>
      </c>
      <c r="E453" s="63" t="s">
        <v>31</v>
      </c>
      <c r="F453" s="63" t="s">
        <v>158</v>
      </c>
      <c r="G453" s="63">
        <v>1</v>
      </c>
      <c r="H453" s="63">
        <v>0</v>
      </c>
      <c r="I453" s="63">
        <v>1</v>
      </c>
    </row>
    <row r="454" spans="1:9" ht="51" x14ac:dyDescent="0.25">
      <c r="A454" s="61" t="s">
        <v>759</v>
      </c>
      <c r="B454" s="62">
        <v>6500</v>
      </c>
      <c r="C454" s="63" t="s">
        <v>14</v>
      </c>
      <c r="D454" s="63" t="s">
        <v>31</v>
      </c>
      <c r="E454" s="63" t="s">
        <v>31</v>
      </c>
      <c r="F454" s="63" t="s">
        <v>158</v>
      </c>
      <c r="G454" s="63">
        <v>1</v>
      </c>
      <c r="H454" s="63">
        <v>0</v>
      </c>
      <c r="I454" s="63">
        <v>1</v>
      </c>
    </row>
    <row r="455" spans="1:9" ht="51" x14ac:dyDescent="0.25">
      <c r="A455" s="61" t="s">
        <v>760</v>
      </c>
      <c r="B455" s="62">
        <v>6500</v>
      </c>
      <c r="C455" s="63" t="s">
        <v>14</v>
      </c>
      <c r="D455" s="63" t="s">
        <v>31</v>
      </c>
      <c r="E455" s="63" t="s">
        <v>761</v>
      </c>
      <c r="F455" s="63" t="s">
        <v>158</v>
      </c>
      <c r="G455" s="63">
        <v>1</v>
      </c>
      <c r="H455" s="63">
        <v>1</v>
      </c>
      <c r="I455" s="63">
        <v>0</v>
      </c>
    </row>
    <row r="456" spans="1:9" ht="63.75" x14ac:dyDescent="0.25">
      <c r="A456" s="61" t="s">
        <v>762</v>
      </c>
      <c r="B456" s="62">
        <v>39000</v>
      </c>
      <c r="C456" s="63" t="s">
        <v>14</v>
      </c>
      <c r="D456" s="63" t="s">
        <v>31</v>
      </c>
      <c r="E456" s="63" t="s">
        <v>31</v>
      </c>
      <c r="F456" s="63" t="s">
        <v>158</v>
      </c>
      <c r="G456" s="63">
        <v>6</v>
      </c>
      <c r="H456" s="63">
        <v>2</v>
      </c>
      <c r="I456" s="63">
        <v>4</v>
      </c>
    </row>
    <row r="457" spans="1:9" ht="63.75" x14ac:dyDescent="0.25">
      <c r="A457" s="61" t="s">
        <v>763</v>
      </c>
      <c r="B457" s="62">
        <v>19500</v>
      </c>
      <c r="C457" s="63" t="s">
        <v>14</v>
      </c>
      <c r="D457" s="63" t="s">
        <v>31</v>
      </c>
      <c r="E457" s="63" t="s">
        <v>31</v>
      </c>
      <c r="F457" s="63" t="s">
        <v>158</v>
      </c>
      <c r="G457" s="63">
        <v>3</v>
      </c>
      <c r="H457" s="63">
        <v>1</v>
      </c>
      <c r="I457" s="63">
        <v>2</v>
      </c>
    </row>
    <row r="458" spans="1:9" ht="51" x14ac:dyDescent="0.25">
      <c r="A458" s="61" t="s">
        <v>764</v>
      </c>
      <c r="B458" s="62">
        <v>6500</v>
      </c>
      <c r="C458" s="63" t="s">
        <v>14</v>
      </c>
      <c r="D458" s="63" t="s">
        <v>31</v>
      </c>
      <c r="E458" s="63" t="s">
        <v>31</v>
      </c>
      <c r="F458" s="63" t="s">
        <v>158</v>
      </c>
      <c r="G458" s="63">
        <v>1</v>
      </c>
      <c r="H458" s="63">
        <v>1</v>
      </c>
      <c r="I458" s="63">
        <v>0</v>
      </c>
    </row>
    <row r="459" spans="1:9" ht="51" x14ac:dyDescent="0.25">
      <c r="A459" s="61" t="s">
        <v>765</v>
      </c>
      <c r="B459" s="62">
        <v>6500</v>
      </c>
      <c r="C459" s="63" t="s">
        <v>14</v>
      </c>
      <c r="D459" s="63" t="s">
        <v>31</v>
      </c>
      <c r="E459" s="63" t="s">
        <v>704</v>
      </c>
      <c r="F459" s="63" t="s">
        <v>158</v>
      </c>
      <c r="G459" s="63">
        <v>1</v>
      </c>
      <c r="H459" s="63">
        <v>0</v>
      </c>
      <c r="I459" s="63">
        <v>1</v>
      </c>
    </row>
    <row r="460" spans="1:9" ht="51" x14ac:dyDescent="0.25">
      <c r="A460" s="61" t="s">
        <v>766</v>
      </c>
      <c r="B460" s="62">
        <v>6500</v>
      </c>
      <c r="C460" s="63" t="s">
        <v>14</v>
      </c>
      <c r="D460" s="63" t="s">
        <v>31</v>
      </c>
      <c r="E460" s="63" t="s">
        <v>31</v>
      </c>
      <c r="F460" s="63" t="s">
        <v>158</v>
      </c>
      <c r="G460" s="63">
        <v>1</v>
      </c>
      <c r="H460" s="63">
        <v>0</v>
      </c>
      <c r="I460" s="63">
        <v>1</v>
      </c>
    </row>
    <row r="461" spans="1:9" ht="51" x14ac:dyDescent="0.25">
      <c r="A461" s="61" t="s">
        <v>767</v>
      </c>
      <c r="B461" s="62">
        <v>6500</v>
      </c>
      <c r="C461" s="63" t="s">
        <v>14</v>
      </c>
      <c r="D461" s="63" t="s">
        <v>31</v>
      </c>
      <c r="E461" s="63" t="s">
        <v>31</v>
      </c>
      <c r="F461" s="63" t="s">
        <v>158</v>
      </c>
      <c r="G461" s="63">
        <v>1</v>
      </c>
      <c r="H461" s="63">
        <v>0</v>
      </c>
      <c r="I461" s="63">
        <v>1</v>
      </c>
    </row>
    <row r="462" spans="1:9" ht="51" x14ac:dyDescent="0.25">
      <c r="A462" s="61" t="s">
        <v>768</v>
      </c>
      <c r="B462" s="62">
        <v>6500</v>
      </c>
      <c r="C462" s="63" t="s">
        <v>14</v>
      </c>
      <c r="D462" s="63" t="s">
        <v>31</v>
      </c>
      <c r="E462" s="63" t="s">
        <v>31</v>
      </c>
      <c r="F462" s="63" t="s">
        <v>158</v>
      </c>
      <c r="G462" s="63">
        <v>1</v>
      </c>
      <c r="H462" s="63">
        <v>0</v>
      </c>
      <c r="I462" s="63">
        <v>1</v>
      </c>
    </row>
    <row r="463" spans="1:9" ht="51" x14ac:dyDescent="0.25">
      <c r="A463" s="61" t="s">
        <v>769</v>
      </c>
      <c r="B463" s="62">
        <v>6500</v>
      </c>
      <c r="C463" s="63" t="s">
        <v>14</v>
      </c>
      <c r="D463" s="63" t="s">
        <v>31</v>
      </c>
      <c r="E463" s="63" t="s">
        <v>31</v>
      </c>
      <c r="F463" s="63" t="s">
        <v>158</v>
      </c>
      <c r="G463" s="63">
        <v>1</v>
      </c>
      <c r="H463" s="63">
        <v>0</v>
      </c>
      <c r="I463" s="63">
        <v>1</v>
      </c>
    </row>
    <row r="464" spans="1:9" ht="51" x14ac:dyDescent="0.25">
      <c r="A464" s="61" t="s">
        <v>770</v>
      </c>
      <c r="B464" s="62">
        <v>6500</v>
      </c>
      <c r="C464" s="63" t="s">
        <v>14</v>
      </c>
      <c r="D464" s="63" t="s">
        <v>31</v>
      </c>
      <c r="E464" s="63" t="s">
        <v>31</v>
      </c>
      <c r="F464" s="63" t="s">
        <v>158</v>
      </c>
      <c r="G464" s="63">
        <v>1</v>
      </c>
      <c r="H464" s="63">
        <v>0</v>
      </c>
      <c r="I464" s="63">
        <v>1</v>
      </c>
    </row>
    <row r="465" spans="1:9" ht="51" x14ac:dyDescent="0.25">
      <c r="A465" s="61" t="s">
        <v>771</v>
      </c>
      <c r="B465" s="62">
        <v>13000</v>
      </c>
      <c r="C465" s="63" t="s">
        <v>14</v>
      </c>
      <c r="D465" s="63" t="s">
        <v>27</v>
      </c>
      <c r="E465" s="63" t="s">
        <v>27</v>
      </c>
      <c r="F465" s="63" t="s">
        <v>158</v>
      </c>
      <c r="G465" s="63">
        <v>2</v>
      </c>
      <c r="H465" s="63">
        <v>1</v>
      </c>
      <c r="I465" s="63">
        <v>1</v>
      </c>
    </row>
    <row r="466" spans="1:9" ht="51" x14ac:dyDescent="0.25">
      <c r="A466" s="61" t="s">
        <v>772</v>
      </c>
      <c r="B466" s="62">
        <v>19500</v>
      </c>
      <c r="C466" s="63" t="s">
        <v>14</v>
      </c>
      <c r="D466" s="63" t="s">
        <v>27</v>
      </c>
      <c r="E466" s="63" t="s">
        <v>27</v>
      </c>
      <c r="F466" s="63" t="s">
        <v>158</v>
      </c>
      <c r="G466" s="63">
        <v>3</v>
      </c>
      <c r="H466" s="63">
        <v>1</v>
      </c>
      <c r="I466" s="63">
        <v>2</v>
      </c>
    </row>
    <row r="467" spans="1:9" ht="51" x14ac:dyDescent="0.25">
      <c r="A467" s="61" t="s">
        <v>773</v>
      </c>
      <c r="B467" s="62">
        <v>19500</v>
      </c>
      <c r="C467" s="63" t="s">
        <v>14</v>
      </c>
      <c r="D467" s="63" t="s">
        <v>27</v>
      </c>
      <c r="E467" s="63" t="s">
        <v>27</v>
      </c>
      <c r="F467" s="63" t="s">
        <v>158</v>
      </c>
      <c r="G467" s="63">
        <v>3</v>
      </c>
      <c r="H467" s="63">
        <v>0</v>
      </c>
      <c r="I467" s="63">
        <v>3</v>
      </c>
    </row>
    <row r="468" spans="1:9" ht="51" x14ac:dyDescent="0.25">
      <c r="A468" s="61" t="s">
        <v>774</v>
      </c>
      <c r="B468" s="62">
        <v>19500</v>
      </c>
      <c r="C468" s="63" t="s">
        <v>14</v>
      </c>
      <c r="D468" s="63" t="s">
        <v>27</v>
      </c>
      <c r="E468" s="63" t="s">
        <v>27</v>
      </c>
      <c r="F468" s="63" t="s">
        <v>158</v>
      </c>
      <c r="G468" s="63">
        <v>3</v>
      </c>
      <c r="H468" s="63">
        <v>0</v>
      </c>
      <c r="I468" s="63">
        <v>3</v>
      </c>
    </row>
    <row r="469" spans="1:9" ht="51" x14ac:dyDescent="0.25">
      <c r="A469" s="61" t="s">
        <v>775</v>
      </c>
      <c r="B469" s="62">
        <v>19500</v>
      </c>
      <c r="C469" s="63" t="s">
        <v>14</v>
      </c>
      <c r="D469" s="63" t="s">
        <v>27</v>
      </c>
      <c r="E469" s="63" t="s">
        <v>27</v>
      </c>
      <c r="F469" s="63" t="s">
        <v>158</v>
      </c>
      <c r="G469" s="63">
        <v>3</v>
      </c>
      <c r="H469" s="63">
        <v>1</v>
      </c>
      <c r="I469" s="63">
        <v>2</v>
      </c>
    </row>
    <row r="470" spans="1:9" ht="51" x14ac:dyDescent="0.25">
      <c r="A470" s="61" t="s">
        <v>776</v>
      </c>
      <c r="B470" s="62">
        <v>13000</v>
      </c>
      <c r="C470" s="63" t="s">
        <v>14</v>
      </c>
      <c r="D470" s="63" t="s">
        <v>27</v>
      </c>
      <c r="E470" s="63" t="s">
        <v>27</v>
      </c>
      <c r="F470" s="63" t="s">
        <v>158</v>
      </c>
      <c r="G470" s="63">
        <v>2</v>
      </c>
      <c r="H470" s="63">
        <v>0</v>
      </c>
      <c r="I470" s="63">
        <v>2</v>
      </c>
    </row>
    <row r="471" spans="1:9" ht="51" x14ac:dyDescent="0.25">
      <c r="A471" s="61" t="s">
        <v>777</v>
      </c>
      <c r="B471" s="62">
        <v>26000</v>
      </c>
      <c r="C471" s="63" t="s">
        <v>14</v>
      </c>
      <c r="D471" s="63" t="s">
        <v>27</v>
      </c>
      <c r="E471" s="63" t="s">
        <v>27</v>
      </c>
      <c r="F471" s="63" t="s">
        <v>158</v>
      </c>
      <c r="G471" s="63">
        <v>4</v>
      </c>
      <c r="H471" s="63">
        <v>2</v>
      </c>
      <c r="I471" s="63">
        <v>2</v>
      </c>
    </row>
    <row r="472" spans="1:9" ht="51" x14ac:dyDescent="0.25">
      <c r="A472" s="61" t="s">
        <v>778</v>
      </c>
      <c r="B472" s="62">
        <v>52000</v>
      </c>
      <c r="C472" s="63" t="s">
        <v>14</v>
      </c>
      <c r="D472" s="63" t="s">
        <v>27</v>
      </c>
      <c r="E472" s="63" t="s">
        <v>27</v>
      </c>
      <c r="F472" s="63" t="s">
        <v>158</v>
      </c>
      <c r="G472" s="63">
        <v>8</v>
      </c>
      <c r="H472" s="63">
        <v>1</v>
      </c>
      <c r="I472" s="63">
        <v>7</v>
      </c>
    </row>
    <row r="473" spans="1:9" ht="51" x14ac:dyDescent="0.25">
      <c r="A473" s="61" t="s">
        <v>779</v>
      </c>
      <c r="B473" s="62">
        <v>19500</v>
      </c>
      <c r="C473" s="63" t="s">
        <v>14</v>
      </c>
      <c r="D473" s="63" t="s">
        <v>27</v>
      </c>
      <c r="E473" s="63" t="s">
        <v>27</v>
      </c>
      <c r="F473" s="63" t="s">
        <v>158</v>
      </c>
      <c r="G473" s="63">
        <v>3</v>
      </c>
      <c r="H473" s="63">
        <v>0</v>
      </c>
      <c r="I473" s="63">
        <v>3</v>
      </c>
    </row>
    <row r="474" spans="1:9" ht="51" x14ac:dyDescent="0.25">
      <c r="A474" s="61" t="s">
        <v>780</v>
      </c>
      <c r="B474" s="62">
        <v>19500</v>
      </c>
      <c r="C474" s="63" t="s">
        <v>14</v>
      </c>
      <c r="D474" s="63" t="s">
        <v>27</v>
      </c>
      <c r="E474" s="63" t="s">
        <v>27</v>
      </c>
      <c r="F474" s="63" t="s">
        <v>158</v>
      </c>
      <c r="G474" s="63">
        <v>3</v>
      </c>
      <c r="H474" s="63">
        <v>2</v>
      </c>
      <c r="I474" s="63">
        <v>1</v>
      </c>
    </row>
    <row r="475" spans="1:9" ht="51" x14ac:dyDescent="0.25">
      <c r="A475" s="61" t="s">
        <v>781</v>
      </c>
      <c r="B475" s="62">
        <v>26000</v>
      </c>
      <c r="C475" s="63" t="s">
        <v>14</v>
      </c>
      <c r="D475" s="63" t="s">
        <v>27</v>
      </c>
      <c r="E475" s="63" t="s">
        <v>27</v>
      </c>
      <c r="F475" s="63" t="s">
        <v>158</v>
      </c>
      <c r="G475" s="63">
        <v>4</v>
      </c>
      <c r="H475" s="63">
        <v>1</v>
      </c>
      <c r="I475" s="63">
        <v>3</v>
      </c>
    </row>
    <row r="476" spans="1:9" ht="51" x14ac:dyDescent="0.25">
      <c r="A476" s="61" t="s">
        <v>782</v>
      </c>
      <c r="B476" s="62">
        <v>19500</v>
      </c>
      <c r="C476" s="63" t="s">
        <v>14</v>
      </c>
      <c r="D476" s="63" t="s">
        <v>27</v>
      </c>
      <c r="E476" s="63" t="s">
        <v>27</v>
      </c>
      <c r="F476" s="63" t="s">
        <v>158</v>
      </c>
      <c r="G476" s="63">
        <v>3</v>
      </c>
      <c r="H476" s="63">
        <v>1</v>
      </c>
      <c r="I476" s="63">
        <v>2</v>
      </c>
    </row>
    <row r="477" spans="1:9" ht="51" x14ac:dyDescent="0.25">
      <c r="A477" s="61" t="s">
        <v>783</v>
      </c>
      <c r="B477" s="62">
        <v>13000</v>
      </c>
      <c r="C477" s="63" t="s">
        <v>14</v>
      </c>
      <c r="D477" s="63" t="s">
        <v>27</v>
      </c>
      <c r="E477" s="63" t="s">
        <v>27</v>
      </c>
      <c r="F477" s="63" t="s">
        <v>158</v>
      </c>
      <c r="G477" s="63">
        <v>2</v>
      </c>
      <c r="H477" s="63">
        <v>0</v>
      </c>
      <c r="I477" s="63">
        <v>2</v>
      </c>
    </row>
    <row r="478" spans="1:9" ht="51" x14ac:dyDescent="0.25">
      <c r="A478" s="61" t="s">
        <v>784</v>
      </c>
      <c r="B478" s="62">
        <v>6500</v>
      </c>
      <c r="C478" s="63" t="s">
        <v>14</v>
      </c>
      <c r="D478" s="63" t="s">
        <v>27</v>
      </c>
      <c r="E478" s="63" t="s">
        <v>27</v>
      </c>
      <c r="F478" s="63" t="s">
        <v>158</v>
      </c>
      <c r="G478" s="63">
        <v>1</v>
      </c>
      <c r="H478" s="63">
        <v>0</v>
      </c>
      <c r="I478" s="63">
        <v>1</v>
      </c>
    </row>
    <row r="479" spans="1:9" ht="51" x14ac:dyDescent="0.25">
      <c r="A479" s="61" t="s">
        <v>785</v>
      </c>
      <c r="B479" s="62">
        <v>13000</v>
      </c>
      <c r="C479" s="63" t="s">
        <v>14</v>
      </c>
      <c r="D479" s="63" t="s">
        <v>27</v>
      </c>
      <c r="E479" s="63" t="s">
        <v>27</v>
      </c>
      <c r="F479" s="63" t="s">
        <v>158</v>
      </c>
      <c r="G479" s="63">
        <v>2</v>
      </c>
      <c r="H479" s="63">
        <v>0</v>
      </c>
      <c r="I479" s="63">
        <v>2</v>
      </c>
    </row>
    <row r="480" spans="1:9" ht="51" x14ac:dyDescent="0.25">
      <c r="A480" s="61" t="s">
        <v>786</v>
      </c>
      <c r="B480" s="62">
        <v>13000</v>
      </c>
      <c r="C480" s="63" t="s">
        <v>14</v>
      </c>
      <c r="D480" s="63" t="s">
        <v>27</v>
      </c>
      <c r="E480" s="63" t="s">
        <v>27</v>
      </c>
      <c r="F480" s="63" t="s">
        <v>158</v>
      </c>
      <c r="G480" s="63">
        <v>2</v>
      </c>
      <c r="H480" s="63">
        <v>0</v>
      </c>
      <c r="I480" s="63">
        <v>2</v>
      </c>
    </row>
    <row r="481" spans="1:9" ht="51" x14ac:dyDescent="0.25">
      <c r="A481" s="61" t="s">
        <v>787</v>
      </c>
      <c r="B481" s="62">
        <v>6500</v>
      </c>
      <c r="C481" s="63" t="s">
        <v>14</v>
      </c>
      <c r="D481" s="63" t="s">
        <v>27</v>
      </c>
      <c r="E481" s="63" t="s">
        <v>27</v>
      </c>
      <c r="F481" s="63" t="s">
        <v>158</v>
      </c>
      <c r="G481" s="63">
        <v>1</v>
      </c>
      <c r="H481" s="63">
        <v>0</v>
      </c>
      <c r="I481" s="63">
        <v>1</v>
      </c>
    </row>
    <row r="482" spans="1:9" ht="51" x14ac:dyDescent="0.25">
      <c r="A482" s="61" t="s">
        <v>788</v>
      </c>
      <c r="B482" s="62">
        <v>13000</v>
      </c>
      <c r="C482" s="63" t="s">
        <v>14</v>
      </c>
      <c r="D482" s="63" t="s">
        <v>27</v>
      </c>
      <c r="E482" s="63" t="s">
        <v>27</v>
      </c>
      <c r="F482" s="63" t="s">
        <v>158</v>
      </c>
      <c r="G482" s="63">
        <v>2</v>
      </c>
      <c r="H482" s="63">
        <v>2</v>
      </c>
      <c r="I482" s="63">
        <v>0</v>
      </c>
    </row>
    <row r="483" spans="1:9" ht="51" x14ac:dyDescent="0.25">
      <c r="A483" s="61" t="s">
        <v>789</v>
      </c>
      <c r="B483" s="62">
        <v>6500</v>
      </c>
      <c r="C483" s="63" t="s">
        <v>14</v>
      </c>
      <c r="D483" s="63" t="s">
        <v>27</v>
      </c>
      <c r="E483" s="63" t="s">
        <v>27</v>
      </c>
      <c r="F483" s="63" t="s">
        <v>158</v>
      </c>
      <c r="G483" s="63">
        <v>1</v>
      </c>
      <c r="H483" s="63">
        <v>1</v>
      </c>
      <c r="I483" s="63">
        <v>0</v>
      </c>
    </row>
    <row r="484" spans="1:9" ht="51" x14ac:dyDescent="0.25">
      <c r="A484" s="61" t="s">
        <v>790</v>
      </c>
      <c r="B484" s="62">
        <v>6500</v>
      </c>
      <c r="C484" s="63" t="s">
        <v>14</v>
      </c>
      <c r="D484" s="63" t="s">
        <v>27</v>
      </c>
      <c r="E484" s="63" t="s">
        <v>27</v>
      </c>
      <c r="F484" s="63" t="s">
        <v>158</v>
      </c>
      <c r="G484" s="63">
        <v>1</v>
      </c>
      <c r="H484" s="63">
        <v>1</v>
      </c>
      <c r="I484" s="63">
        <v>0</v>
      </c>
    </row>
    <row r="485" spans="1:9" ht="51" x14ac:dyDescent="0.25">
      <c r="A485" s="61" t="s">
        <v>791</v>
      </c>
      <c r="B485" s="62">
        <v>6500</v>
      </c>
      <c r="C485" s="63" t="s">
        <v>14</v>
      </c>
      <c r="D485" s="63" t="s">
        <v>27</v>
      </c>
      <c r="E485" s="63" t="s">
        <v>27</v>
      </c>
      <c r="F485" s="63" t="s">
        <v>158</v>
      </c>
      <c r="G485" s="63">
        <v>1</v>
      </c>
      <c r="H485" s="63">
        <v>1</v>
      </c>
      <c r="I485" s="63">
        <v>0</v>
      </c>
    </row>
    <row r="486" spans="1:9" ht="51" x14ac:dyDescent="0.25">
      <c r="A486" s="61" t="s">
        <v>792</v>
      </c>
      <c r="B486" s="62">
        <v>26000</v>
      </c>
      <c r="C486" s="63" t="s">
        <v>14</v>
      </c>
      <c r="D486" s="63" t="s">
        <v>27</v>
      </c>
      <c r="E486" s="63" t="s">
        <v>27</v>
      </c>
      <c r="F486" s="63" t="s">
        <v>158</v>
      </c>
      <c r="G486" s="63">
        <v>4</v>
      </c>
      <c r="H486" s="63">
        <v>1</v>
      </c>
      <c r="I486" s="63">
        <v>3</v>
      </c>
    </row>
    <row r="487" spans="1:9" ht="51" x14ac:dyDescent="0.25">
      <c r="A487" s="61" t="s">
        <v>793</v>
      </c>
      <c r="B487" s="62">
        <v>6500</v>
      </c>
      <c r="C487" s="63" t="s">
        <v>14</v>
      </c>
      <c r="D487" s="63" t="s">
        <v>27</v>
      </c>
      <c r="E487" s="63" t="s">
        <v>27</v>
      </c>
      <c r="F487" s="63" t="s">
        <v>158</v>
      </c>
      <c r="G487" s="63">
        <v>1</v>
      </c>
      <c r="H487" s="63">
        <v>0</v>
      </c>
      <c r="I487" s="63">
        <v>1</v>
      </c>
    </row>
    <row r="488" spans="1:9" ht="51" x14ac:dyDescent="0.25">
      <c r="A488" s="61" t="s">
        <v>794</v>
      </c>
      <c r="B488" s="62">
        <v>26000</v>
      </c>
      <c r="C488" s="63" t="s">
        <v>14</v>
      </c>
      <c r="D488" s="63" t="s">
        <v>27</v>
      </c>
      <c r="E488" s="63" t="s">
        <v>27</v>
      </c>
      <c r="F488" s="63" t="s">
        <v>158</v>
      </c>
      <c r="G488" s="63">
        <v>4</v>
      </c>
      <c r="H488" s="63">
        <v>2</v>
      </c>
      <c r="I488" s="63">
        <v>2</v>
      </c>
    </row>
    <row r="489" spans="1:9" ht="51" x14ac:dyDescent="0.25">
      <c r="A489" s="61" t="s">
        <v>795</v>
      </c>
      <c r="B489" s="62">
        <v>6500</v>
      </c>
      <c r="C489" s="63" t="s">
        <v>14</v>
      </c>
      <c r="D489" s="63" t="s">
        <v>27</v>
      </c>
      <c r="E489" s="63" t="s">
        <v>27</v>
      </c>
      <c r="F489" s="63" t="s">
        <v>158</v>
      </c>
      <c r="G489" s="63">
        <v>1</v>
      </c>
      <c r="H489" s="63">
        <v>0</v>
      </c>
      <c r="I489" s="63">
        <v>1</v>
      </c>
    </row>
    <row r="490" spans="1:9" ht="51" x14ac:dyDescent="0.25">
      <c r="A490" s="61" t="s">
        <v>796</v>
      </c>
      <c r="B490" s="62">
        <v>6500</v>
      </c>
      <c r="C490" s="63" t="s">
        <v>14</v>
      </c>
      <c r="D490" s="63" t="s">
        <v>27</v>
      </c>
      <c r="E490" s="63" t="s">
        <v>27</v>
      </c>
      <c r="F490" s="63" t="s">
        <v>158</v>
      </c>
      <c r="G490" s="63">
        <v>1</v>
      </c>
      <c r="H490" s="63">
        <v>0</v>
      </c>
      <c r="I490" s="63">
        <v>1</v>
      </c>
    </row>
    <row r="491" spans="1:9" ht="51" x14ac:dyDescent="0.25">
      <c r="A491" s="61" t="s">
        <v>797</v>
      </c>
      <c r="B491" s="62">
        <v>52000</v>
      </c>
      <c r="C491" s="63" t="s">
        <v>14</v>
      </c>
      <c r="D491" s="63" t="s">
        <v>27</v>
      </c>
      <c r="E491" s="63" t="s">
        <v>27</v>
      </c>
      <c r="F491" s="63" t="s">
        <v>158</v>
      </c>
      <c r="G491" s="63">
        <v>8</v>
      </c>
      <c r="H491" s="63">
        <v>4</v>
      </c>
      <c r="I491" s="63">
        <v>4</v>
      </c>
    </row>
    <row r="492" spans="1:9" ht="51" x14ac:dyDescent="0.25">
      <c r="A492" s="61" t="s">
        <v>798</v>
      </c>
      <c r="B492" s="62">
        <v>6500</v>
      </c>
      <c r="C492" s="63" t="s">
        <v>14</v>
      </c>
      <c r="D492" s="63" t="s">
        <v>27</v>
      </c>
      <c r="E492" s="63" t="s">
        <v>27</v>
      </c>
      <c r="F492" s="63" t="s">
        <v>158</v>
      </c>
      <c r="G492" s="63">
        <v>1</v>
      </c>
      <c r="H492" s="63">
        <v>0</v>
      </c>
      <c r="I492" s="63">
        <v>1</v>
      </c>
    </row>
    <row r="493" spans="1:9" ht="51" x14ac:dyDescent="0.25">
      <c r="A493" s="61" t="s">
        <v>799</v>
      </c>
      <c r="B493" s="62">
        <v>19500</v>
      </c>
      <c r="C493" s="63" t="s">
        <v>14</v>
      </c>
      <c r="D493" s="63" t="s">
        <v>27</v>
      </c>
      <c r="E493" s="63" t="s">
        <v>27</v>
      </c>
      <c r="F493" s="63" t="s">
        <v>158</v>
      </c>
      <c r="G493" s="63">
        <v>3</v>
      </c>
      <c r="H493" s="63">
        <v>1</v>
      </c>
      <c r="I493" s="63">
        <v>2</v>
      </c>
    </row>
    <row r="494" spans="1:9" ht="51" x14ac:dyDescent="0.25">
      <c r="A494" s="61" t="s">
        <v>800</v>
      </c>
      <c r="B494" s="62">
        <v>13000</v>
      </c>
      <c r="C494" s="63" t="s">
        <v>14</v>
      </c>
      <c r="D494" s="63" t="s">
        <v>27</v>
      </c>
      <c r="E494" s="63" t="s">
        <v>27</v>
      </c>
      <c r="F494" s="63" t="s">
        <v>158</v>
      </c>
      <c r="G494" s="63">
        <v>2</v>
      </c>
      <c r="H494" s="63">
        <v>1</v>
      </c>
      <c r="I494" s="63">
        <v>1</v>
      </c>
    </row>
    <row r="495" spans="1:9" ht="51" x14ac:dyDescent="0.25">
      <c r="A495" s="61" t="s">
        <v>801</v>
      </c>
      <c r="B495" s="62">
        <v>13000</v>
      </c>
      <c r="C495" s="63" t="s">
        <v>14</v>
      </c>
      <c r="D495" s="63" t="s">
        <v>27</v>
      </c>
      <c r="E495" s="63" t="s">
        <v>27</v>
      </c>
      <c r="F495" s="63" t="s">
        <v>158</v>
      </c>
      <c r="G495" s="63">
        <v>2</v>
      </c>
      <c r="H495" s="63">
        <v>2</v>
      </c>
      <c r="I495" s="63">
        <v>0</v>
      </c>
    </row>
    <row r="496" spans="1:9" ht="51" x14ac:dyDescent="0.25">
      <c r="A496" s="61" t="s">
        <v>802</v>
      </c>
      <c r="B496" s="62">
        <v>26000</v>
      </c>
      <c r="C496" s="63" t="s">
        <v>14</v>
      </c>
      <c r="D496" s="63" t="s">
        <v>27</v>
      </c>
      <c r="E496" s="63" t="s">
        <v>27</v>
      </c>
      <c r="F496" s="63" t="s">
        <v>158</v>
      </c>
      <c r="G496" s="63">
        <v>4</v>
      </c>
      <c r="H496" s="63">
        <v>2</v>
      </c>
      <c r="I496" s="63">
        <v>2</v>
      </c>
    </row>
    <row r="497" spans="1:9" ht="51" x14ac:dyDescent="0.25">
      <c r="A497" s="61" t="s">
        <v>803</v>
      </c>
      <c r="B497" s="62">
        <v>32500</v>
      </c>
      <c r="C497" s="63" t="s">
        <v>14</v>
      </c>
      <c r="D497" s="63" t="s">
        <v>27</v>
      </c>
      <c r="E497" s="63" t="s">
        <v>27</v>
      </c>
      <c r="F497" s="63" t="s">
        <v>158</v>
      </c>
      <c r="G497" s="63">
        <v>5</v>
      </c>
      <c r="H497" s="63">
        <v>2</v>
      </c>
      <c r="I497" s="63">
        <v>3</v>
      </c>
    </row>
    <row r="498" spans="1:9" ht="51" x14ac:dyDescent="0.25">
      <c r="A498" s="61" t="s">
        <v>804</v>
      </c>
      <c r="B498" s="62">
        <v>6500</v>
      </c>
      <c r="C498" s="63" t="s">
        <v>14</v>
      </c>
      <c r="D498" s="63" t="s">
        <v>27</v>
      </c>
      <c r="E498" s="63" t="s">
        <v>27</v>
      </c>
      <c r="F498" s="63" t="s">
        <v>158</v>
      </c>
      <c r="G498" s="63">
        <v>1</v>
      </c>
      <c r="H498" s="63">
        <v>1</v>
      </c>
      <c r="I498" s="63">
        <v>0</v>
      </c>
    </row>
    <row r="499" spans="1:9" ht="51" x14ac:dyDescent="0.25">
      <c r="A499" s="61" t="s">
        <v>805</v>
      </c>
      <c r="B499" s="62">
        <v>6500</v>
      </c>
      <c r="C499" s="63" t="s">
        <v>14</v>
      </c>
      <c r="D499" s="63" t="s">
        <v>27</v>
      </c>
      <c r="E499" s="63" t="s">
        <v>27</v>
      </c>
      <c r="F499" s="63" t="s">
        <v>158</v>
      </c>
      <c r="G499" s="63">
        <v>1</v>
      </c>
      <c r="H499" s="63">
        <v>1</v>
      </c>
      <c r="I499" s="63">
        <v>0</v>
      </c>
    </row>
    <row r="500" spans="1:9" ht="51" x14ac:dyDescent="0.25">
      <c r="A500" s="61" t="s">
        <v>806</v>
      </c>
      <c r="B500" s="62">
        <v>13000</v>
      </c>
      <c r="C500" s="63" t="s">
        <v>14</v>
      </c>
      <c r="D500" s="63" t="s">
        <v>27</v>
      </c>
      <c r="E500" s="63" t="s">
        <v>27</v>
      </c>
      <c r="F500" s="63" t="s">
        <v>158</v>
      </c>
      <c r="G500" s="63">
        <v>2</v>
      </c>
      <c r="H500" s="63">
        <v>2</v>
      </c>
      <c r="I500" s="63">
        <v>0</v>
      </c>
    </row>
    <row r="501" spans="1:9" ht="51" x14ac:dyDescent="0.25">
      <c r="A501" s="61" t="s">
        <v>807</v>
      </c>
      <c r="B501" s="62">
        <v>19500</v>
      </c>
      <c r="C501" s="63" t="s">
        <v>14</v>
      </c>
      <c r="D501" s="63" t="s">
        <v>27</v>
      </c>
      <c r="E501" s="63" t="s">
        <v>27</v>
      </c>
      <c r="F501" s="63" t="s">
        <v>158</v>
      </c>
      <c r="G501" s="63">
        <v>3</v>
      </c>
      <c r="H501" s="63">
        <v>0</v>
      </c>
      <c r="I501" s="63">
        <v>3</v>
      </c>
    </row>
    <row r="502" spans="1:9" ht="51" x14ac:dyDescent="0.25">
      <c r="A502" s="61" t="s">
        <v>808</v>
      </c>
      <c r="B502" s="62">
        <v>6500</v>
      </c>
      <c r="C502" s="63" t="s">
        <v>14</v>
      </c>
      <c r="D502" s="63" t="s">
        <v>27</v>
      </c>
      <c r="E502" s="63" t="s">
        <v>27</v>
      </c>
      <c r="F502" s="63" t="s">
        <v>158</v>
      </c>
      <c r="G502" s="63">
        <v>1</v>
      </c>
      <c r="H502" s="63">
        <v>0</v>
      </c>
      <c r="I502" s="63">
        <v>1</v>
      </c>
    </row>
    <row r="503" spans="1:9" ht="51" x14ac:dyDescent="0.25">
      <c r="A503" s="61" t="s">
        <v>809</v>
      </c>
      <c r="B503" s="62">
        <v>13000</v>
      </c>
      <c r="C503" s="63" t="s">
        <v>14</v>
      </c>
      <c r="D503" s="63" t="s">
        <v>27</v>
      </c>
      <c r="E503" s="63" t="s">
        <v>27</v>
      </c>
      <c r="F503" s="63" t="s">
        <v>158</v>
      </c>
      <c r="G503" s="63">
        <v>2</v>
      </c>
      <c r="H503" s="63">
        <v>1</v>
      </c>
      <c r="I503" s="63">
        <v>1</v>
      </c>
    </row>
    <row r="504" spans="1:9" ht="51" x14ac:dyDescent="0.25">
      <c r="A504" s="61" t="s">
        <v>810</v>
      </c>
      <c r="B504" s="62">
        <v>19500</v>
      </c>
      <c r="C504" s="63" t="s">
        <v>14</v>
      </c>
      <c r="D504" s="63" t="s">
        <v>27</v>
      </c>
      <c r="E504" s="63" t="s">
        <v>27</v>
      </c>
      <c r="F504" s="63" t="s">
        <v>158</v>
      </c>
      <c r="G504" s="63">
        <v>3</v>
      </c>
      <c r="H504" s="63">
        <v>1</v>
      </c>
      <c r="I504" s="63">
        <v>2</v>
      </c>
    </row>
    <row r="505" spans="1:9" ht="51" x14ac:dyDescent="0.25">
      <c r="A505" s="61" t="s">
        <v>811</v>
      </c>
      <c r="B505" s="62">
        <v>52000</v>
      </c>
      <c r="C505" s="63" t="s">
        <v>14</v>
      </c>
      <c r="D505" s="63" t="s">
        <v>27</v>
      </c>
      <c r="E505" s="63" t="s">
        <v>27</v>
      </c>
      <c r="F505" s="63" t="s">
        <v>158</v>
      </c>
      <c r="G505" s="63">
        <v>8</v>
      </c>
      <c r="H505" s="63">
        <v>3</v>
      </c>
      <c r="I505" s="63">
        <v>5</v>
      </c>
    </row>
    <row r="506" spans="1:9" ht="51" x14ac:dyDescent="0.25">
      <c r="A506" s="61" t="s">
        <v>812</v>
      </c>
      <c r="B506" s="62">
        <v>19500</v>
      </c>
      <c r="C506" s="63" t="s">
        <v>14</v>
      </c>
      <c r="D506" s="63" t="s">
        <v>27</v>
      </c>
      <c r="E506" s="63" t="s">
        <v>27</v>
      </c>
      <c r="F506" s="63" t="s">
        <v>158</v>
      </c>
      <c r="G506" s="63">
        <v>3</v>
      </c>
      <c r="H506" s="63">
        <v>1</v>
      </c>
      <c r="I506" s="63">
        <v>2</v>
      </c>
    </row>
    <row r="507" spans="1:9" ht="51" x14ac:dyDescent="0.25">
      <c r="A507" s="61" t="s">
        <v>813</v>
      </c>
      <c r="B507" s="62">
        <v>19500</v>
      </c>
      <c r="C507" s="63" t="s">
        <v>14</v>
      </c>
      <c r="D507" s="63" t="s">
        <v>27</v>
      </c>
      <c r="E507" s="63" t="s">
        <v>27</v>
      </c>
      <c r="F507" s="63" t="s">
        <v>158</v>
      </c>
      <c r="G507" s="63">
        <v>3</v>
      </c>
      <c r="H507" s="63">
        <v>1</v>
      </c>
      <c r="I507" s="63">
        <v>2</v>
      </c>
    </row>
    <row r="508" spans="1:9" ht="51" x14ac:dyDescent="0.25">
      <c r="A508" s="61" t="s">
        <v>814</v>
      </c>
      <c r="B508" s="62">
        <v>6500</v>
      </c>
      <c r="C508" s="63" t="s">
        <v>14</v>
      </c>
      <c r="D508" s="63" t="s">
        <v>27</v>
      </c>
      <c r="E508" s="63" t="s">
        <v>27</v>
      </c>
      <c r="F508" s="63" t="s">
        <v>158</v>
      </c>
      <c r="G508" s="63">
        <v>1</v>
      </c>
      <c r="H508" s="63">
        <v>1</v>
      </c>
      <c r="I508" s="63">
        <v>0</v>
      </c>
    </row>
    <row r="509" spans="1:9" ht="51" x14ac:dyDescent="0.25">
      <c r="A509" s="61" t="s">
        <v>815</v>
      </c>
      <c r="B509" s="62">
        <v>6500</v>
      </c>
      <c r="C509" s="63" t="s">
        <v>14</v>
      </c>
      <c r="D509" s="63" t="s">
        <v>27</v>
      </c>
      <c r="E509" s="63" t="s">
        <v>27</v>
      </c>
      <c r="F509" s="63" t="s">
        <v>158</v>
      </c>
      <c r="G509" s="63">
        <v>1</v>
      </c>
      <c r="H509" s="63">
        <v>0</v>
      </c>
      <c r="I509" s="63">
        <v>1</v>
      </c>
    </row>
    <row r="510" spans="1:9" ht="51" x14ac:dyDescent="0.25">
      <c r="A510" s="61" t="s">
        <v>816</v>
      </c>
      <c r="B510" s="62">
        <v>13000</v>
      </c>
      <c r="C510" s="63" t="s">
        <v>14</v>
      </c>
      <c r="D510" s="63" t="s">
        <v>27</v>
      </c>
      <c r="E510" s="63" t="s">
        <v>27</v>
      </c>
      <c r="F510" s="63" t="s">
        <v>158</v>
      </c>
      <c r="G510" s="63">
        <v>2</v>
      </c>
      <c r="H510" s="63">
        <v>0</v>
      </c>
      <c r="I510" s="63">
        <v>2</v>
      </c>
    </row>
    <row r="511" spans="1:9" ht="51" x14ac:dyDescent="0.25">
      <c r="A511" s="61" t="s">
        <v>817</v>
      </c>
      <c r="B511" s="62">
        <v>6500</v>
      </c>
      <c r="C511" s="63" t="s">
        <v>14</v>
      </c>
      <c r="D511" s="63" t="s">
        <v>27</v>
      </c>
      <c r="E511" s="63" t="s">
        <v>27</v>
      </c>
      <c r="F511" s="63" t="s">
        <v>158</v>
      </c>
      <c r="G511" s="63">
        <v>1</v>
      </c>
      <c r="H511" s="63">
        <v>0</v>
      </c>
      <c r="I511" s="63">
        <v>1</v>
      </c>
    </row>
    <row r="512" spans="1:9" ht="51" x14ac:dyDescent="0.25">
      <c r="A512" s="61" t="s">
        <v>818</v>
      </c>
      <c r="B512" s="62">
        <v>6500</v>
      </c>
      <c r="C512" s="63" t="s">
        <v>14</v>
      </c>
      <c r="D512" s="63" t="s">
        <v>27</v>
      </c>
      <c r="E512" s="63" t="s">
        <v>27</v>
      </c>
      <c r="F512" s="63" t="s">
        <v>158</v>
      </c>
      <c r="G512" s="63">
        <v>1</v>
      </c>
      <c r="H512" s="63">
        <v>0</v>
      </c>
      <c r="I512" s="63">
        <v>1</v>
      </c>
    </row>
    <row r="513" spans="1:9" ht="51" x14ac:dyDescent="0.25">
      <c r="A513" s="61" t="s">
        <v>819</v>
      </c>
      <c r="B513" s="62">
        <v>6500</v>
      </c>
      <c r="C513" s="63" t="s">
        <v>14</v>
      </c>
      <c r="D513" s="63" t="s">
        <v>27</v>
      </c>
      <c r="E513" s="63" t="s">
        <v>27</v>
      </c>
      <c r="F513" s="63" t="s">
        <v>158</v>
      </c>
      <c r="G513" s="63">
        <v>1</v>
      </c>
      <c r="H513" s="63">
        <v>1</v>
      </c>
      <c r="I513" s="63">
        <v>0</v>
      </c>
    </row>
    <row r="514" spans="1:9" ht="51" x14ac:dyDescent="0.25">
      <c r="A514" s="61" t="s">
        <v>820</v>
      </c>
      <c r="B514" s="62">
        <v>6500</v>
      </c>
      <c r="C514" s="63" t="s">
        <v>14</v>
      </c>
      <c r="D514" s="63" t="s">
        <v>27</v>
      </c>
      <c r="E514" s="63" t="s">
        <v>27</v>
      </c>
      <c r="F514" s="63" t="s">
        <v>158</v>
      </c>
      <c r="G514" s="63">
        <v>1</v>
      </c>
      <c r="H514" s="63">
        <v>0</v>
      </c>
      <c r="I514" s="63">
        <v>1</v>
      </c>
    </row>
    <row r="515" spans="1:9" ht="51" x14ac:dyDescent="0.25">
      <c r="A515" s="61" t="s">
        <v>821</v>
      </c>
      <c r="B515" s="62">
        <v>26000</v>
      </c>
      <c r="C515" s="63" t="s">
        <v>14</v>
      </c>
      <c r="D515" s="63" t="s">
        <v>27</v>
      </c>
      <c r="E515" s="63" t="s">
        <v>27</v>
      </c>
      <c r="F515" s="63" t="s">
        <v>158</v>
      </c>
      <c r="G515" s="63">
        <v>4</v>
      </c>
      <c r="H515" s="63">
        <v>0</v>
      </c>
      <c r="I515" s="63">
        <v>4</v>
      </c>
    </row>
    <row r="516" spans="1:9" ht="51" x14ac:dyDescent="0.25">
      <c r="A516" s="61" t="s">
        <v>822</v>
      </c>
      <c r="B516" s="62">
        <v>13000</v>
      </c>
      <c r="C516" s="63" t="s">
        <v>14</v>
      </c>
      <c r="D516" s="63" t="s">
        <v>27</v>
      </c>
      <c r="E516" s="63" t="s">
        <v>27</v>
      </c>
      <c r="F516" s="63" t="s">
        <v>158</v>
      </c>
      <c r="G516" s="63">
        <v>2</v>
      </c>
      <c r="H516" s="63">
        <v>1</v>
      </c>
      <c r="I516" s="63">
        <v>1</v>
      </c>
    </row>
    <row r="517" spans="1:9" ht="51" x14ac:dyDescent="0.25">
      <c r="A517" s="61" t="s">
        <v>823</v>
      </c>
      <c r="B517" s="62">
        <v>13000</v>
      </c>
      <c r="C517" s="63" t="s">
        <v>14</v>
      </c>
      <c r="D517" s="63" t="s">
        <v>27</v>
      </c>
      <c r="E517" s="63" t="s">
        <v>27</v>
      </c>
      <c r="F517" s="63" t="s">
        <v>158</v>
      </c>
      <c r="G517" s="63">
        <v>2</v>
      </c>
      <c r="H517" s="63">
        <v>1</v>
      </c>
      <c r="I517" s="63">
        <v>1</v>
      </c>
    </row>
    <row r="518" spans="1:9" ht="51" x14ac:dyDescent="0.25">
      <c r="A518" s="61" t="s">
        <v>824</v>
      </c>
      <c r="B518" s="62">
        <v>13000</v>
      </c>
      <c r="C518" s="63" t="s">
        <v>14</v>
      </c>
      <c r="D518" s="63" t="s">
        <v>27</v>
      </c>
      <c r="E518" s="63" t="s">
        <v>27</v>
      </c>
      <c r="F518" s="63" t="s">
        <v>158</v>
      </c>
      <c r="G518" s="63">
        <v>2</v>
      </c>
      <c r="H518" s="63">
        <v>0</v>
      </c>
      <c r="I518" s="63">
        <v>2</v>
      </c>
    </row>
    <row r="519" spans="1:9" ht="51" x14ac:dyDescent="0.25">
      <c r="A519" s="61" t="s">
        <v>825</v>
      </c>
      <c r="B519" s="62">
        <v>6500</v>
      </c>
      <c r="C519" s="63" t="s">
        <v>14</v>
      </c>
      <c r="D519" s="63" t="s">
        <v>27</v>
      </c>
      <c r="E519" s="63" t="s">
        <v>27</v>
      </c>
      <c r="F519" s="63" t="s">
        <v>158</v>
      </c>
      <c r="G519" s="63">
        <v>1</v>
      </c>
      <c r="H519" s="63">
        <v>0</v>
      </c>
      <c r="I519" s="63">
        <v>1</v>
      </c>
    </row>
    <row r="520" spans="1:9" ht="51" x14ac:dyDescent="0.25">
      <c r="A520" s="61" t="s">
        <v>826</v>
      </c>
      <c r="B520" s="62">
        <v>13000</v>
      </c>
      <c r="C520" s="63" t="s">
        <v>14</v>
      </c>
      <c r="D520" s="63" t="s">
        <v>27</v>
      </c>
      <c r="E520" s="63" t="s">
        <v>27</v>
      </c>
      <c r="F520" s="63" t="s">
        <v>158</v>
      </c>
      <c r="G520" s="63">
        <v>2</v>
      </c>
      <c r="H520" s="63">
        <v>1</v>
      </c>
      <c r="I520" s="63">
        <v>1</v>
      </c>
    </row>
    <row r="521" spans="1:9" ht="51" x14ac:dyDescent="0.25">
      <c r="A521" s="61" t="s">
        <v>827</v>
      </c>
      <c r="B521" s="62">
        <v>6500</v>
      </c>
      <c r="C521" s="63" t="s">
        <v>14</v>
      </c>
      <c r="D521" s="63" t="s">
        <v>27</v>
      </c>
      <c r="E521" s="63" t="s">
        <v>27</v>
      </c>
      <c r="F521" s="63" t="s">
        <v>158</v>
      </c>
      <c r="G521" s="63">
        <v>1</v>
      </c>
      <c r="H521" s="63">
        <v>1</v>
      </c>
      <c r="I521" s="63">
        <v>0</v>
      </c>
    </row>
    <row r="522" spans="1:9" ht="51" x14ac:dyDescent="0.25">
      <c r="A522" s="61" t="s">
        <v>828</v>
      </c>
      <c r="B522" s="62">
        <v>6500</v>
      </c>
      <c r="C522" s="63" t="s">
        <v>14</v>
      </c>
      <c r="D522" s="63" t="s">
        <v>27</v>
      </c>
      <c r="E522" s="63" t="s">
        <v>27</v>
      </c>
      <c r="F522" s="63" t="s">
        <v>158</v>
      </c>
      <c r="G522" s="63">
        <v>1</v>
      </c>
      <c r="H522" s="63">
        <v>0</v>
      </c>
      <c r="I522" s="63">
        <v>1</v>
      </c>
    </row>
    <row r="523" spans="1:9" ht="51" x14ac:dyDescent="0.25">
      <c r="A523" s="61" t="s">
        <v>829</v>
      </c>
      <c r="B523" s="62">
        <v>6500</v>
      </c>
      <c r="C523" s="63" t="s">
        <v>14</v>
      </c>
      <c r="D523" s="63" t="s">
        <v>27</v>
      </c>
      <c r="E523" s="63" t="s">
        <v>27</v>
      </c>
      <c r="F523" s="63" t="s">
        <v>158</v>
      </c>
      <c r="G523" s="63">
        <v>1</v>
      </c>
      <c r="H523" s="63">
        <v>0</v>
      </c>
      <c r="I523" s="63">
        <v>1</v>
      </c>
    </row>
    <row r="524" spans="1:9" ht="51" x14ac:dyDescent="0.25">
      <c r="A524" s="61" t="s">
        <v>830</v>
      </c>
      <c r="B524" s="62">
        <v>6500</v>
      </c>
      <c r="C524" s="63" t="s">
        <v>14</v>
      </c>
      <c r="D524" s="63" t="s">
        <v>27</v>
      </c>
      <c r="E524" s="63" t="s">
        <v>27</v>
      </c>
      <c r="F524" s="63" t="s">
        <v>158</v>
      </c>
      <c r="G524" s="63">
        <v>1</v>
      </c>
      <c r="H524" s="63">
        <v>0</v>
      </c>
      <c r="I524" s="63">
        <v>1</v>
      </c>
    </row>
    <row r="525" spans="1:9" ht="51" x14ac:dyDescent="0.25">
      <c r="A525" s="61" t="s">
        <v>831</v>
      </c>
      <c r="B525" s="62">
        <v>6500</v>
      </c>
      <c r="C525" s="63" t="s">
        <v>14</v>
      </c>
      <c r="D525" s="63" t="s">
        <v>27</v>
      </c>
      <c r="E525" s="63" t="s">
        <v>27</v>
      </c>
      <c r="F525" s="63" t="s">
        <v>158</v>
      </c>
      <c r="G525" s="63">
        <v>1</v>
      </c>
      <c r="H525" s="63">
        <v>0</v>
      </c>
      <c r="I525" s="63">
        <v>1</v>
      </c>
    </row>
    <row r="526" spans="1:9" ht="51" x14ac:dyDescent="0.25">
      <c r="A526" s="61" t="s">
        <v>832</v>
      </c>
      <c r="B526" s="62">
        <v>6500</v>
      </c>
      <c r="C526" s="63" t="s">
        <v>14</v>
      </c>
      <c r="D526" s="63" t="s">
        <v>27</v>
      </c>
      <c r="E526" s="63" t="s">
        <v>27</v>
      </c>
      <c r="F526" s="63" t="s">
        <v>158</v>
      </c>
      <c r="G526" s="63">
        <v>1</v>
      </c>
      <c r="H526" s="63">
        <v>1</v>
      </c>
      <c r="I526" s="63">
        <v>0</v>
      </c>
    </row>
    <row r="527" spans="1:9" ht="51" x14ac:dyDescent="0.25">
      <c r="A527" s="61" t="s">
        <v>833</v>
      </c>
      <c r="B527" s="62">
        <v>19500</v>
      </c>
      <c r="C527" s="63" t="s">
        <v>14</v>
      </c>
      <c r="D527" s="63" t="s">
        <v>27</v>
      </c>
      <c r="E527" s="63" t="s">
        <v>27</v>
      </c>
      <c r="F527" s="63" t="s">
        <v>158</v>
      </c>
      <c r="G527" s="63">
        <v>3</v>
      </c>
      <c r="H527" s="63">
        <v>1</v>
      </c>
      <c r="I527" s="63">
        <v>2</v>
      </c>
    </row>
    <row r="528" spans="1:9" ht="63.75" x14ac:dyDescent="0.25">
      <c r="A528" s="61" t="s">
        <v>834</v>
      </c>
      <c r="B528" s="62">
        <v>13000</v>
      </c>
      <c r="C528" s="63" t="s">
        <v>14</v>
      </c>
      <c r="D528" s="63" t="s">
        <v>27</v>
      </c>
      <c r="E528" s="63" t="s">
        <v>835</v>
      </c>
      <c r="F528" s="63" t="s">
        <v>158</v>
      </c>
      <c r="G528" s="63">
        <v>2</v>
      </c>
      <c r="H528" s="63">
        <v>0</v>
      </c>
      <c r="I528" s="63">
        <v>2</v>
      </c>
    </row>
    <row r="529" spans="1:9" ht="63.75" x14ac:dyDescent="0.25">
      <c r="A529" s="61" t="s">
        <v>836</v>
      </c>
      <c r="B529" s="62">
        <v>26000</v>
      </c>
      <c r="C529" s="63" t="s">
        <v>14</v>
      </c>
      <c r="D529" s="63" t="s">
        <v>27</v>
      </c>
      <c r="E529" s="63" t="s">
        <v>837</v>
      </c>
      <c r="F529" s="63" t="s">
        <v>158</v>
      </c>
      <c r="G529" s="63">
        <v>4</v>
      </c>
      <c r="H529" s="63">
        <v>2</v>
      </c>
      <c r="I529" s="63">
        <v>2</v>
      </c>
    </row>
    <row r="530" spans="1:9" ht="38.25" x14ac:dyDescent="0.25">
      <c r="A530" s="61" t="s">
        <v>838</v>
      </c>
      <c r="B530" s="62">
        <v>10000000</v>
      </c>
      <c r="C530" s="63" t="s">
        <v>14</v>
      </c>
      <c r="D530" s="63" t="s">
        <v>31</v>
      </c>
      <c r="E530" s="63" t="s">
        <v>31</v>
      </c>
      <c r="F530" s="63" t="s">
        <v>90</v>
      </c>
      <c r="G530" s="63">
        <v>12500</v>
      </c>
      <c r="H530" s="63">
        <v>125</v>
      </c>
      <c r="I530" s="63">
        <v>125</v>
      </c>
    </row>
    <row r="531" spans="1:9" ht="38.25" x14ac:dyDescent="0.25">
      <c r="A531" s="61" t="s">
        <v>839</v>
      </c>
      <c r="B531" s="62">
        <v>10000000</v>
      </c>
      <c r="C531" s="63" t="s">
        <v>14</v>
      </c>
      <c r="D531" s="63" t="s">
        <v>27</v>
      </c>
      <c r="E531" s="63" t="s">
        <v>27</v>
      </c>
      <c r="F531" s="63" t="s">
        <v>90</v>
      </c>
      <c r="G531" s="63">
        <v>12500</v>
      </c>
      <c r="H531" s="63">
        <v>125</v>
      </c>
      <c r="I531" s="63">
        <v>125</v>
      </c>
    </row>
    <row r="532" spans="1:9" ht="38.25" x14ac:dyDescent="0.25">
      <c r="A532" s="61" t="s">
        <v>840</v>
      </c>
      <c r="B532" s="62">
        <v>10000000</v>
      </c>
      <c r="C532" s="63" t="s">
        <v>14</v>
      </c>
      <c r="D532" s="63" t="s">
        <v>548</v>
      </c>
      <c r="E532" s="63" t="s">
        <v>14</v>
      </c>
      <c r="F532" s="63" t="s">
        <v>90</v>
      </c>
      <c r="G532" s="63">
        <v>12500</v>
      </c>
      <c r="H532" s="63">
        <v>125</v>
      </c>
      <c r="I532" s="63">
        <v>125</v>
      </c>
    </row>
    <row r="533" spans="1:9" ht="51" x14ac:dyDescent="0.25">
      <c r="A533" s="61" t="s">
        <v>841</v>
      </c>
      <c r="B533" s="62">
        <v>3000000</v>
      </c>
      <c r="C533" s="63" t="s">
        <v>14</v>
      </c>
      <c r="D533" s="63" t="s">
        <v>28</v>
      </c>
      <c r="E533" s="63" t="s">
        <v>28</v>
      </c>
      <c r="F533" s="63" t="s">
        <v>90</v>
      </c>
      <c r="G533" s="63">
        <v>3750</v>
      </c>
      <c r="H533" s="63">
        <v>37</v>
      </c>
      <c r="I533" s="63">
        <v>37</v>
      </c>
    </row>
    <row r="534" spans="1:9" ht="38.25" x14ac:dyDescent="0.25">
      <c r="A534" s="61" t="s">
        <v>842</v>
      </c>
      <c r="B534" s="62">
        <v>3000000</v>
      </c>
      <c r="C534" s="63" t="s">
        <v>14</v>
      </c>
      <c r="D534" s="63" t="s">
        <v>79</v>
      </c>
      <c r="E534" s="63" t="s">
        <v>446</v>
      </c>
      <c r="F534" s="63" t="s">
        <v>90</v>
      </c>
      <c r="G534" s="63">
        <v>3750</v>
      </c>
      <c r="H534" s="63">
        <v>37</v>
      </c>
      <c r="I534" s="63">
        <v>37</v>
      </c>
    </row>
    <row r="535" spans="1:9" ht="38.25" x14ac:dyDescent="0.25">
      <c r="A535" s="61" t="s">
        <v>843</v>
      </c>
      <c r="B535" s="62">
        <v>3000000</v>
      </c>
      <c r="C535" s="63" t="s">
        <v>14</v>
      </c>
      <c r="D535" s="63" t="s">
        <v>844</v>
      </c>
      <c r="E535" s="63" t="s">
        <v>17</v>
      </c>
      <c r="F535" s="63" t="s">
        <v>90</v>
      </c>
      <c r="G535" s="63">
        <v>3750</v>
      </c>
      <c r="H535" s="63">
        <v>37</v>
      </c>
      <c r="I535" s="63">
        <v>37</v>
      </c>
    </row>
    <row r="536" spans="1:9" ht="38.25" x14ac:dyDescent="0.25">
      <c r="A536" s="61" t="s">
        <v>845</v>
      </c>
      <c r="B536" s="62">
        <v>3000000</v>
      </c>
      <c r="C536" s="63" t="s">
        <v>14</v>
      </c>
      <c r="D536" s="63" t="s">
        <v>61</v>
      </c>
      <c r="E536" s="63" t="s">
        <v>61</v>
      </c>
      <c r="F536" s="63" t="s">
        <v>90</v>
      </c>
      <c r="G536" s="63">
        <v>3750</v>
      </c>
      <c r="H536" s="63">
        <v>37</v>
      </c>
      <c r="I536" s="63">
        <v>37</v>
      </c>
    </row>
    <row r="537" spans="1:9" x14ac:dyDescent="0.3">
      <c r="A537" s="66" t="s">
        <v>97</v>
      </c>
      <c r="B537" s="64">
        <f>SUM(B12:B536)</f>
        <v>67601276.879999995</v>
      </c>
      <c r="C537" s="64"/>
      <c r="D537" s="64"/>
      <c r="E537" s="64"/>
      <c r="F537" s="64"/>
      <c r="G537" s="64"/>
      <c r="H537" s="65">
        <f>SUM(H12:H536)</f>
        <v>1291</v>
      </c>
      <c r="I537" s="65">
        <f>SUM(I12:I536)</f>
        <v>1950</v>
      </c>
    </row>
    <row r="539" spans="1:9" ht="38.25" x14ac:dyDescent="0.25">
      <c r="A539" s="61" t="s">
        <v>98</v>
      </c>
      <c r="B539" s="62">
        <v>1511520</v>
      </c>
      <c r="C539" s="63"/>
      <c r="D539" s="63"/>
      <c r="E539" s="63"/>
      <c r="F539" s="63"/>
      <c r="G539" s="63"/>
      <c r="H539" s="63"/>
      <c r="I539" s="63"/>
    </row>
    <row r="540" spans="1:9" ht="38.25" x14ac:dyDescent="0.25">
      <c r="A540" s="61" t="s">
        <v>99</v>
      </c>
      <c r="B540" s="62">
        <v>768624</v>
      </c>
      <c r="C540" s="63"/>
      <c r="D540" s="63"/>
      <c r="E540" s="63"/>
      <c r="F540" s="63"/>
      <c r="G540" s="63"/>
      <c r="H540" s="63"/>
      <c r="I540" s="63"/>
    </row>
    <row r="541" spans="1:9" x14ac:dyDescent="0.3">
      <c r="A541" s="66" t="s">
        <v>100</v>
      </c>
      <c r="B541" s="64">
        <f>SUM(B539:B540)</f>
        <v>2280144</v>
      </c>
      <c r="C541" s="64"/>
      <c r="D541" s="64"/>
      <c r="E541" s="64"/>
      <c r="F541" s="64"/>
      <c r="G541" s="64"/>
      <c r="H541" s="65"/>
      <c r="I541" s="65"/>
    </row>
    <row r="543" spans="1:9" x14ac:dyDescent="0.3">
      <c r="A543" s="67" t="s">
        <v>847</v>
      </c>
      <c r="B543" s="68">
        <f>+B537+B541</f>
        <v>69881420.879999995</v>
      </c>
    </row>
    <row r="544" spans="1:9" ht="4.5" customHeight="1" x14ac:dyDescent="0.35">
      <c r="A544" s="44"/>
      <c r="B544" s="45"/>
    </row>
    <row r="546" spans="1:1" x14ac:dyDescent="0.25">
      <c r="A546" s="69" t="s">
        <v>1044</v>
      </c>
    </row>
  </sheetData>
  <mergeCells count="9">
    <mergeCell ref="B2:F5"/>
    <mergeCell ref="G9:I9"/>
    <mergeCell ref="A7:I7"/>
    <mergeCell ref="A8:I8"/>
    <mergeCell ref="A10:A11"/>
    <mergeCell ref="B10:B11"/>
    <mergeCell ref="C10:E10"/>
    <mergeCell ref="F10:G10"/>
    <mergeCell ref="H10:I10"/>
  </mergeCells>
  <pageMargins left="0.98425196850393704" right="0.98425196850393704" top="0.74803149606299213" bottom="0.74803149606299213" header="0.31496062992125984" footer="0.31496062992125984"/>
  <pageSetup scale="7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56"/>
  <sheetViews>
    <sheetView view="pageBreakPreview" zoomScaleNormal="100" zoomScaleSheetLayoutView="100" workbookViewId="0">
      <pane xSplit="1" ySplit="11" topLeftCell="B12" activePane="bottomRight" state="frozen"/>
      <selection pane="topRight" activeCell="B1" sqref="B1"/>
      <selection pane="bottomLeft" activeCell="A8" sqref="A8"/>
      <selection pane="bottomRight" activeCell="C159" sqref="C159"/>
    </sheetView>
  </sheetViews>
  <sheetFormatPr baseColWidth="10" defaultRowHeight="15" x14ac:dyDescent="0.25"/>
  <cols>
    <col min="1" max="1" width="38.42578125" style="1" customWidth="1"/>
    <col min="2" max="2" width="16.140625" style="43" bestFit="1" customWidth="1"/>
    <col min="3" max="3" width="19.5703125" style="1" bestFit="1" customWidth="1"/>
    <col min="4" max="4" width="24.7109375" style="1" customWidth="1"/>
    <col min="5" max="5" width="13.140625" style="1" customWidth="1"/>
    <col min="6" max="6" width="16.140625" style="1" customWidth="1"/>
    <col min="7" max="7" width="14" style="1" customWidth="1"/>
    <col min="8" max="8" width="8" style="1" bestFit="1" customWidth="1"/>
    <col min="9" max="9" width="8.42578125" style="1" bestFit="1" customWidth="1"/>
    <col min="10" max="16384" width="11.42578125" style="1"/>
  </cols>
  <sheetData>
    <row r="1" spans="1:13" customFormat="1" ht="3" customHeight="1" x14ac:dyDescent="0.35">
      <c r="A1" s="51"/>
      <c r="B1" s="52"/>
      <c r="C1" s="51"/>
      <c r="D1" s="51"/>
      <c r="E1" s="51"/>
      <c r="F1" s="51"/>
      <c r="G1" s="53"/>
      <c r="H1" s="53"/>
      <c r="I1" s="53"/>
    </row>
    <row r="2" spans="1:13" customFormat="1" ht="18.75" customHeight="1" x14ac:dyDescent="0.35">
      <c r="A2" s="51"/>
      <c r="B2" s="83" t="s">
        <v>70</v>
      </c>
      <c r="C2" s="83"/>
      <c r="D2" s="83"/>
      <c r="E2" s="83"/>
      <c r="F2" s="83"/>
      <c r="G2" s="58" t="s">
        <v>846</v>
      </c>
      <c r="H2" s="54"/>
      <c r="I2" s="54"/>
    </row>
    <row r="3" spans="1:13" customFormat="1" ht="15" customHeight="1" x14ac:dyDescent="0.35">
      <c r="A3" s="51"/>
      <c r="B3" s="83"/>
      <c r="C3" s="83"/>
      <c r="D3" s="83"/>
      <c r="E3" s="83"/>
      <c r="F3" s="83"/>
      <c r="G3" s="58" t="s">
        <v>77</v>
      </c>
      <c r="H3" s="54"/>
      <c r="I3" s="54"/>
    </row>
    <row r="4" spans="1:13" customFormat="1" ht="15" customHeight="1" x14ac:dyDescent="0.35">
      <c r="A4" s="51"/>
      <c r="B4" s="83"/>
      <c r="C4" s="83"/>
      <c r="D4" s="83"/>
      <c r="E4" s="83"/>
      <c r="F4" s="83"/>
      <c r="G4" s="58" t="s">
        <v>499</v>
      </c>
      <c r="H4" s="54"/>
      <c r="I4" s="54"/>
    </row>
    <row r="5" spans="1:13" customFormat="1" ht="15" customHeight="1" x14ac:dyDescent="0.35">
      <c r="A5" s="51"/>
      <c r="B5" s="83"/>
      <c r="C5" s="83"/>
      <c r="D5" s="83"/>
      <c r="E5" s="83"/>
      <c r="F5" s="83"/>
      <c r="G5" s="53"/>
      <c r="H5" s="55"/>
      <c r="I5" s="55"/>
    </row>
    <row r="6" spans="1:13" ht="4.5" customHeight="1" x14ac:dyDescent="0.35">
      <c r="A6" s="44"/>
      <c r="B6" s="45"/>
      <c r="C6" s="46"/>
      <c r="D6" s="47"/>
      <c r="E6" s="48"/>
      <c r="F6" s="49"/>
      <c r="G6" s="45"/>
      <c r="H6" s="46"/>
      <c r="I6" s="44"/>
    </row>
    <row r="7" spans="1:13" x14ac:dyDescent="0.3">
      <c r="A7" s="85" t="s">
        <v>72</v>
      </c>
      <c r="B7" s="85"/>
      <c r="C7" s="85"/>
      <c r="D7" s="85"/>
      <c r="E7" s="85"/>
      <c r="F7" s="85"/>
      <c r="G7" s="85"/>
      <c r="H7" s="85"/>
      <c r="I7" s="85"/>
    </row>
    <row r="8" spans="1:13" x14ac:dyDescent="0.3">
      <c r="A8" s="85" t="s">
        <v>11</v>
      </c>
      <c r="B8" s="85"/>
      <c r="C8" s="85"/>
      <c r="D8" s="85"/>
      <c r="E8" s="85"/>
      <c r="F8" s="85"/>
      <c r="G8" s="85"/>
      <c r="H8" s="85"/>
      <c r="I8" s="85"/>
    </row>
    <row r="9" spans="1:13" ht="14.25" customHeight="1" x14ac:dyDescent="0.25">
      <c r="A9" s="56"/>
      <c r="B9" s="57"/>
      <c r="C9" s="56"/>
      <c r="D9" s="59"/>
      <c r="E9" s="59"/>
      <c r="F9" s="60" t="s">
        <v>5</v>
      </c>
      <c r="G9" s="84">
        <v>54339777</v>
      </c>
      <c r="H9" s="84"/>
      <c r="I9" s="84"/>
    </row>
    <row r="10" spans="1:13" ht="13.5" customHeight="1" x14ac:dyDescent="0.25">
      <c r="A10" s="86" t="s">
        <v>10</v>
      </c>
      <c r="B10" s="86" t="s">
        <v>9</v>
      </c>
      <c r="C10" s="88" t="s">
        <v>8</v>
      </c>
      <c r="D10" s="89"/>
      <c r="E10" s="90"/>
      <c r="F10" s="88" t="s">
        <v>3</v>
      </c>
      <c r="G10" s="90"/>
      <c r="H10" s="91" t="s">
        <v>4</v>
      </c>
      <c r="I10" s="92"/>
    </row>
    <row r="11" spans="1:13" x14ac:dyDescent="0.25">
      <c r="A11" s="87"/>
      <c r="B11" s="87"/>
      <c r="C11" s="50" t="s">
        <v>0</v>
      </c>
      <c r="D11" s="50" t="s">
        <v>1</v>
      </c>
      <c r="E11" s="50" t="s">
        <v>2</v>
      </c>
      <c r="F11" s="50" t="s">
        <v>75</v>
      </c>
      <c r="G11" s="50" t="s">
        <v>76</v>
      </c>
      <c r="H11" s="50" t="s">
        <v>6</v>
      </c>
      <c r="I11" s="50" t="s">
        <v>7</v>
      </c>
    </row>
    <row r="12" spans="1:13" ht="89.25" x14ac:dyDescent="0.25">
      <c r="A12" s="61" t="s">
        <v>848</v>
      </c>
      <c r="B12" s="62">
        <v>955102.84</v>
      </c>
      <c r="C12" s="63" t="s">
        <v>14</v>
      </c>
      <c r="D12" s="63" t="s">
        <v>849</v>
      </c>
      <c r="E12" s="63" t="s">
        <v>850</v>
      </c>
      <c r="F12" s="63" t="s">
        <v>851</v>
      </c>
      <c r="G12" s="63" t="s">
        <v>851</v>
      </c>
      <c r="H12" s="63">
        <v>9</v>
      </c>
      <c r="I12" s="63">
        <v>6</v>
      </c>
      <c r="J12" s="42"/>
      <c r="K12" s="42"/>
      <c r="L12" s="42"/>
      <c r="M12" s="42"/>
    </row>
    <row r="13" spans="1:13" ht="76.5" x14ac:dyDescent="0.25">
      <c r="A13" s="61" t="s">
        <v>852</v>
      </c>
      <c r="B13" s="62">
        <v>298369.09999999998</v>
      </c>
      <c r="C13" s="63" t="s">
        <v>14</v>
      </c>
      <c r="D13" s="63" t="s">
        <v>853</v>
      </c>
      <c r="E13" s="63" t="s">
        <v>850</v>
      </c>
      <c r="F13" s="63" t="s">
        <v>851</v>
      </c>
      <c r="G13" s="63" t="s">
        <v>851</v>
      </c>
      <c r="H13" s="63">
        <v>4</v>
      </c>
      <c r="I13" s="63">
        <v>1</v>
      </c>
      <c r="J13" s="42"/>
      <c r="K13" s="42"/>
      <c r="L13" s="42"/>
      <c r="M13" s="42"/>
    </row>
    <row r="14" spans="1:13" ht="76.5" x14ac:dyDescent="0.25">
      <c r="A14" s="61" t="s">
        <v>854</v>
      </c>
      <c r="B14" s="62">
        <v>157274.76</v>
      </c>
      <c r="C14" s="63" t="s">
        <v>14</v>
      </c>
      <c r="D14" s="63" t="s">
        <v>855</v>
      </c>
      <c r="E14" s="63" t="s">
        <v>850</v>
      </c>
      <c r="F14" s="63" t="s">
        <v>856</v>
      </c>
      <c r="G14" s="63" t="s">
        <v>856</v>
      </c>
      <c r="H14" s="63">
        <v>16</v>
      </c>
      <c r="I14" s="63">
        <v>5</v>
      </c>
      <c r="J14" s="42"/>
      <c r="K14" s="42"/>
      <c r="L14" s="42"/>
      <c r="M14" s="42"/>
    </row>
    <row r="15" spans="1:13" ht="89.25" x14ac:dyDescent="0.25">
      <c r="A15" s="61" t="s">
        <v>857</v>
      </c>
      <c r="B15" s="62">
        <v>134684.93</v>
      </c>
      <c r="C15" s="63" t="s">
        <v>14</v>
      </c>
      <c r="D15" s="63" t="s">
        <v>858</v>
      </c>
      <c r="E15" s="63" t="s">
        <v>850</v>
      </c>
      <c r="F15" s="63" t="s">
        <v>856</v>
      </c>
      <c r="G15" s="63" t="s">
        <v>856</v>
      </c>
      <c r="H15" s="63">
        <v>14</v>
      </c>
      <c r="I15" s="63">
        <v>8</v>
      </c>
      <c r="J15" s="42"/>
      <c r="K15" s="42"/>
      <c r="L15" s="42"/>
      <c r="M15" s="42"/>
    </row>
    <row r="16" spans="1:13" ht="76.5" x14ac:dyDescent="0.25">
      <c r="A16" s="61" t="s">
        <v>859</v>
      </c>
      <c r="B16" s="62">
        <v>236053.12</v>
      </c>
      <c r="C16" s="63" t="s">
        <v>14</v>
      </c>
      <c r="D16" s="63" t="s">
        <v>853</v>
      </c>
      <c r="E16" s="63" t="s">
        <v>850</v>
      </c>
      <c r="F16" s="63" t="s">
        <v>856</v>
      </c>
      <c r="G16" s="63" t="s">
        <v>856</v>
      </c>
      <c r="H16" s="63">
        <v>18</v>
      </c>
      <c r="I16" s="63">
        <v>12</v>
      </c>
      <c r="J16" s="42"/>
      <c r="K16" s="42"/>
      <c r="L16" s="42"/>
      <c r="M16" s="42"/>
    </row>
    <row r="17" spans="1:9" ht="76.5" x14ac:dyDescent="0.25">
      <c r="A17" s="61" t="s">
        <v>860</v>
      </c>
      <c r="B17" s="62">
        <v>170181.99</v>
      </c>
      <c r="C17" s="63" t="s">
        <v>14</v>
      </c>
      <c r="D17" s="63" t="s">
        <v>861</v>
      </c>
      <c r="E17" s="63" t="s">
        <v>850</v>
      </c>
      <c r="F17" s="63" t="s">
        <v>856</v>
      </c>
      <c r="G17" s="63" t="s">
        <v>856</v>
      </c>
      <c r="H17" s="63">
        <v>18</v>
      </c>
      <c r="I17" s="63">
        <v>11</v>
      </c>
    </row>
    <row r="18" spans="1:9" ht="76.5" x14ac:dyDescent="0.25">
      <c r="A18" s="61" t="s">
        <v>862</v>
      </c>
      <c r="B18" s="62">
        <v>68189.77</v>
      </c>
      <c r="C18" s="63" t="s">
        <v>14</v>
      </c>
      <c r="D18" s="63" t="s">
        <v>863</v>
      </c>
      <c r="E18" s="63" t="s">
        <v>850</v>
      </c>
      <c r="F18" s="63" t="s">
        <v>856</v>
      </c>
      <c r="G18" s="63" t="s">
        <v>856</v>
      </c>
      <c r="H18" s="63">
        <v>11</v>
      </c>
      <c r="I18" s="63">
        <v>8</v>
      </c>
    </row>
    <row r="19" spans="1:9" ht="89.25" x14ac:dyDescent="0.25">
      <c r="A19" s="61" t="s">
        <v>864</v>
      </c>
      <c r="B19" s="62">
        <v>157965.32</v>
      </c>
      <c r="C19" s="63" t="s">
        <v>14</v>
      </c>
      <c r="D19" s="63" t="s">
        <v>865</v>
      </c>
      <c r="E19" s="63" t="s">
        <v>850</v>
      </c>
      <c r="F19" s="63" t="s">
        <v>856</v>
      </c>
      <c r="G19" s="63" t="s">
        <v>856</v>
      </c>
      <c r="H19" s="63">
        <v>14</v>
      </c>
      <c r="I19" s="63">
        <v>6</v>
      </c>
    </row>
    <row r="20" spans="1:9" ht="76.5" x14ac:dyDescent="0.25">
      <c r="A20" s="61" t="s">
        <v>866</v>
      </c>
      <c r="B20" s="62">
        <v>133072.28</v>
      </c>
      <c r="C20" s="63" t="s">
        <v>14</v>
      </c>
      <c r="D20" s="63" t="s">
        <v>867</v>
      </c>
      <c r="E20" s="63" t="s">
        <v>850</v>
      </c>
      <c r="F20" s="63" t="s">
        <v>856</v>
      </c>
      <c r="G20" s="63" t="s">
        <v>856</v>
      </c>
      <c r="H20" s="63">
        <v>10</v>
      </c>
      <c r="I20" s="63">
        <v>9</v>
      </c>
    </row>
    <row r="21" spans="1:9" ht="89.25" x14ac:dyDescent="0.25">
      <c r="A21" s="61" t="s">
        <v>868</v>
      </c>
      <c r="B21" s="62">
        <v>224441.28</v>
      </c>
      <c r="C21" s="63" t="s">
        <v>14</v>
      </c>
      <c r="D21" s="63" t="s">
        <v>867</v>
      </c>
      <c r="E21" s="63" t="s">
        <v>850</v>
      </c>
      <c r="F21" s="63" t="s">
        <v>856</v>
      </c>
      <c r="G21" s="63" t="s">
        <v>856</v>
      </c>
      <c r="H21" s="63">
        <v>28</v>
      </c>
      <c r="I21" s="63">
        <v>18</v>
      </c>
    </row>
    <row r="22" spans="1:9" ht="89.25" x14ac:dyDescent="0.25">
      <c r="A22" s="61" t="s">
        <v>869</v>
      </c>
      <c r="B22" s="62">
        <v>134684.84</v>
      </c>
      <c r="C22" s="63" t="s">
        <v>14</v>
      </c>
      <c r="D22" s="63" t="s">
        <v>870</v>
      </c>
      <c r="E22" s="63" t="s">
        <v>871</v>
      </c>
      <c r="F22" s="63" t="s">
        <v>856</v>
      </c>
      <c r="G22" s="63" t="s">
        <v>856</v>
      </c>
      <c r="H22" s="63">
        <v>12</v>
      </c>
      <c r="I22" s="63">
        <v>8</v>
      </c>
    </row>
    <row r="23" spans="1:9" ht="76.5" x14ac:dyDescent="0.25">
      <c r="A23" s="61" t="s">
        <v>872</v>
      </c>
      <c r="B23" s="62">
        <v>318367.59999999998</v>
      </c>
      <c r="C23" s="63" t="s">
        <v>14</v>
      </c>
      <c r="D23" s="63" t="s">
        <v>863</v>
      </c>
      <c r="E23" s="63" t="s">
        <v>850</v>
      </c>
      <c r="F23" s="63" t="s">
        <v>851</v>
      </c>
      <c r="G23" s="63" t="s">
        <v>851</v>
      </c>
      <c r="H23" s="63">
        <v>5</v>
      </c>
      <c r="I23" s="63">
        <v>0</v>
      </c>
    </row>
    <row r="24" spans="1:9" ht="76.5" x14ac:dyDescent="0.25">
      <c r="A24" s="61" t="s">
        <v>873</v>
      </c>
      <c r="B24" s="62">
        <v>318367.61</v>
      </c>
      <c r="C24" s="63" t="s">
        <v>14</v>
      </c>
      <c r="D24" s="63" t="s">
        <v>874</v>
      </c>
      <c r="E24" s="63" t="s">
        <v>850</v>
      </c>
      <c r="F24" s="63" t="s">
        <v>851</v>
      </c>
      <c r="G24" s="63" t="s">
        <v>851</v>
      </c>
      <c r="H24" s="63">
        <v>3</v>
      </c>
      <c r="I24" s="63">
        <v>2</v>
      </c>
    </row>
    <row r="25" spans="1:9" ht="89.25" x14ac:dyDescent="0.25">
      <c r="A25" s="61" t="s">
        <v>875</v>
      </c>
      <c r="B25" s="62">
        <v>179583.67</v>
      </c>
      <c r="C25" s="63" t="s">
        <v>14</v>
      </c>
      <c r="D25" s="63" t="s">
        <v>876</v>
      </c>
      <c r="E25" s="63" t="s">
        <v>850</v>
      </c>
      <c r="F25" s="63" t="s">
        <v>856</v>
      </c>
      <c r="G25" s="63" t="s">
        <v>856</v>
      </c>
      <c r="H25" s="63">
        <v>18</v>
      </c>
      <c r="I25" s="63">
        <v>9</v>
      </c>
    </row>
    <row r="26" spans="1:9" ht="89.25" x14ac:dyDescent="0.25">
      <c r="A26" s="61" t="s">
        <v>877</v>
      </c>
      <c r="B26" s="62">
        <v>230357</v>
      </c>
      <c r="C26" s="63" t="s">
        <v>14</v>
      </c>
      <c r="D26" s="63" t="s">
        <v>874</v>
      </c>
      <c r="E26" s="63" t="s">
        <v>850</v>
      </c>
      <c r="F26" s="63" t="s">
        <v>856</v>
      </c>
      <c r="G26" s="63" t="s">
        <v>856</v>
      </c>
      <c r="H26" s="63">
        <v>26</v>
      </c>
      <c r="I26" s="63">
        <v>9</v>
      </c>
    </row>
    <row r="27" spans="1:9" ht="89.25" x14ac:dyDescent="0.25">
      <c r="A27" s="61" t="s">
        <v>878</v>
      </c>
      <c r="B27" s="62">
        <v>493648.1</v>
      </c>
      <c r="C27" s="63" t="s">
        <v>14</v>
      </c>
      <c r="D27" s="63" t="s">
        <v>879</v>
      </c>
      <c r="E27" s="63" t="s">
        <v>850</v>
      </c>
      <c r="F27" s="63" t="s">
        <v>856</v>
      </c>
      <c r="G27" s="63" t="s">
        <v>856</v>
      </c>
      <c r="H27" s="63">
        <v>44</v>
      </c>
      <c r="I27" s="63">
        <v>25</v>
      </c>
    </row>
    <row r="28" spans="1:9" ht="89.25" x14ac:dyDescent="0.25">
      <c r="A28" s="61" t="s">
        <v>880</v>
      </c>
      <c r="B28" s="62">
        <v>231144.63</v>
      </c>
      <c r="C28" s="63" t="s">
        <v>14</v>
      </c>
      <c r="D28" s="63" t="s">
        <v>881</v>
      </c>
      <c r="E28" s="63" t="s">
        <v>882</v>
      </c>
      <c r="F28" s="63" t="s">
        <v>856</v>
      </c>
      <c r="G28" s="63" t="s">
        <v>856</v>
      </c>
      <c r="H28" s="63">
        <v>24</v>
      </c>
      <c r="I28" s="63">
        <v>14</v>
      </c>
    </row>
    <row r="29" spans="1:9" ht="76.5" x14ac:dyDescent="0.25">
      <c r="A29" s="61" t="s">
        <v>883</v>
      </c>
      <c r="B29" s="62">
        <v>573061.68000000005</v>
      </c>
      <c r="C29" s="63" t="s">
        <v>14</v>
      </c>
      <c r="D29" s="63" t="s">
        <v>881</v>
      </c>
      <c r="E29" s="63" t="s">
        <v>882</v>
      </c>
      <c r="F29" s="63" t="s">
        <v>851</v>
      </c>
      <c r="G29" s="63" t="s">
        <v>851</v>
      </c>
      <c r="H29" s="63">
        <v>6</v>
      </c>
      <c r="I29" s="63">
        <v>3</v>
      </c>
    </row>
    <row r="30" spans="1:9" ht="76.5" x14ac:dyDescent="0.25">
      <c r="A30" s="61" t="s">
        <v>884</v>
      </c>
      <c r="B30" s="62">
        <v>636735.19999999995</v>
      </c>
      <c r="C30" s="63" t="s">
        <v>14</v>
      </c>
      <c r="D30" s="63" t="s">
        <v>885</v>
      </c>
      <c r="E30" s="63" t="s">
        <v>850</v>
      </c>
      <c r="F30" s="63" t="s">
        <v>851</v>
      </c>
      <c r="G30" s="63" t="s">
        <v>851</v>
      </c>
      <c r="H30" s="63">
        <v>7</v>
      </c>
      <c r="I30" s="63">
        <v>3</v>
      </c>
    </row>
    <row r="31" spans="1:9" ht="89.25" x14ac:dyDescent="0.25">
      <c r="A31" s="61" t="s">
        <v>886</v>
      </c>
      <c r="B31" s="62">
        <v>573061.68000000005</v>
      </c>
      <c r="C31" s="63" t="s">
        <v>14</v>
      </c>
      <c r="D31" s="63" t="s">
        <v>887</v>
      </c>
      <c r="E31" s="63" t="s">
        <v>850</v>
      </c>
      <c r="F31" s="63" t="s">
        <v>851</v>
      </c>
      <c r="G31" s="63" t="s">
        <v>851</v>
      </c>
      <c r="H31" s="63">
        <v>7</v>
      </c>
      <c r="I31" s="63">
        <v>2</v>
      </c>
    </row>
    <row r="32" spans="1:9" ht="76.5" x14ac:dyDescent="0.25">
      <c r="A32" s="61" t="s">
        <v>888</v>
      </c>
      <c r="B32" s="62">
        <v>509388.16</v>
      </c>
      <c r="C32" s="63" t="s">
        <v>14</v>
      </c>
      <c r="D32" s="63" t="s">
        <v>889</v>
      </c>
      <c r="E32" s="63" t="s">
        <v>890</v>
      </c>
      <c r="F32" s="63" t="s">
        <v>851</v>
      </c>
      <c r="G32" s="63" t="s">
        <v>851</v>
      </c>
      <c r="H32" s="63">
        <v>6</v>
      </c>
      <c r="I32" s="63">
        <v>2</v>
      </c>
    </row>
    <row r="33" spans="1:9" ht="76.5" x14ac:dyDescent="0.25">
      <c r="A33" s="61" t="s">
        <v>891</v>
      </c>
      <c r="B33" s="62">
        <v>1146123.3600000001</v>
      </c>
      <c r="C33" s="63" t="s">
        <v>14</v>
      </c>
      <c r="D33" s="63" t="s">
        <v>892</v>
      </c>
      <c r="E33" s="63" t="s">
        <v>893</v>
      </c>
      <c r="F33" s="63" t="s">
        <v>851</v>
      </c>
      <c r="G33" s="63" t="s">
        <v>851</v>
      </c>
      <c r="H33" s="63">
        <v>10</v>
      </c>
      <c r="I33" s="63">
        <v>8</v>
      </c>
    </row>
    <row r="34" spans="1:9" ht="76.5" x14ac:dyDescent="0.25">
      <c r="A34" s="61" t="s">
        <v>894</v>
      </c>
      <c r="B34" s="62">
        <v>636735.19999999995</v>
      </c>
      <c r="C34" s="63" t="s">
        <v>14</v>
      </c>
      <c r="D34" s="63" t="s">
        <v>895</v>
      </c>
      <c r="E34" s="63" t="s">
        <v>850</v>
      </c>
      <c r="F34" s="63" t="s">
        <v>851</v>
      </c>
      <c r="G34" s="63" t="s">
        <v>851</v>
      </c>
      <c r="H34" s="63">
        <v>6</v>
      </c>
      <c r="I34" s="63">
        <v>4</v>
      </c>
    </row>
    <row r="35" spans="1:9" ht="76.5" x14ac:dyDescent="0.25">
      <c r="A35" s="61" t="s">
        <v>896</v>
      </c>
      <c r="B35" s="62">
        <v>955102.8</v>
      </c>
      <c r="C35" s="63" t="s">
        <v>14</v>
      </c>
      <c r="D35" s="63" t="s">
        <v>897</v>
      </c>
      <c r="E35" s="63" t="s">
        <v>898</v>
      </c>
      <c r="F35" s="63" t="s">
        <v>851</v>
      </c>
      <c r="G35" s="63" t="s">
        <v>851</v>
      </c>
      <c r="H35" s="63">
        <v>9</v>
      </c>
      <c r="I35" s="63">
        <v>6</v>
      </c>
    </row>
    <row r="36" spans="1:9" ht="76.5" x14ac:dyDescent="0.25">
      <c r="A36" s="61" t="s">
        <v>899</v>
      </c>
      <c r="B36" s="62">
        <v>573061.71</v>
      </c>
      <c r="C36" s="63" t="s">
        <v>14</v>
      </c>
      <c r="D36" s="63" t="s">
        <v>900</v>
      </c>
      <c r="E36" s="63" t="s">
        <v>850</v>
      </c>
      <c r="F36" s="63" t="s">
        <v>851</v>
      </c>
      <c r="G36" s="63" t="s">
        <v>851</v>
      </c>
      <c r="H36" s="63">
        <v>6</v>
      </c>
      <c r="I36" s="63">
        <v>3</v>
      </c>
    </row>
    <row r="37" spans="1:9" ht="63.75" x14ac:dyDescent="0.25">
      <c r="A37" s="61" t="s">
        <v>901</v>
      </c>
      <c r="B37" s="62">
        <v>77280.100000000006</v>
      </c>
      <c r="C37" s="63" t="s">
        <v>14</v>
      </c>
      <c r="D37" s="63" t="s">
        <v>881</v>
      </c>
      <c r="E37" s="63" t="s">
        <v>882</v>
      </c>
      <c r="F37" s="63" t="s">
        <v>856</v>
      </c>
      <c r="G37" s="63" t="s">
        <v>856</v>
      </c>
      <c r="H37" s="63">
        <v>9</v>
      </c>
      <c r="I37" s="63">
        <v>3</v>
      </c>
    </row>
    <row r="38" spans="1:9" ht="102" x14ac:dyDescent="0.25">
      <c r="A38" s="61" t="s">
        <v>902</v>
      </c>
      <c r="B38" s="62">
        <v>955102.8</v>
      </c>
      <c r="C38" s="63" t="s">
        <v>14</v>
      </c>
      <c r="D38" s="63" t="s">
        <v>903</v>
      </c>
      <c r="E38" s="63" t="s">
        <v>850</v>
      </c>
      <c r="F38" s="63" t="s">
        <v>851</v>
      </c>
      <c r="G38" s="63" t="s">
        <v>851</v>
      </c>
      <c r="H38" s="63">
        <v>11</v>
      </c>
      <c r="I38" s="63">
        <v>4</v>
      </c>
    </row>
    <row r="39" spans="1:9" ht="76.5" x14ac:dyDescent="0.25">
      <c r="A39" s="61" t="s">
        <v>904</v>
      </c>
      <c r="B39" s="62">
        <v>1209796.8799999999</v>
      </c>
      <c r="C39" s="63" t="s">
        <v>14</v>
      </c>
      <c r="D39" s="63" t="s">
        <v>905</v>
      </c>
      <c r="E39" s="63" t="s">
        <v>906</v>
      </c>
      <c r="F39" s="63" t="s">
        <v>851</v>
      </c>
      <c r="G39" s="63" t="s">
        <v>851</v>
      </c>
      <c r="H39" s="63">
        <v>14</v>
      </c>
      <c r="I39" s="63">
        <v>5</v>
      </c>
    </row>
    <row r="40" spans="1:9" ht="89.25" x14ac:dyDescent="0.25">
      <c r="A40" s="61" t="s">
        <v>907</v>
      </c>
      <c r="B40" s="62">
        <v>1550000</v>
      </c>
      <c r="C40" s="63" t="s">
        <v>14</v>
      </c>
      <c r="D40" s="63" t="s">
        <v>908</v>
      </c>
      <c r="E40" s="63" t="s">
        <v>850</v>
      </c>
      <c r="F40" s="63" t="s">
        <v>856</v>
      </c>
      <c r="G40" s="63" t="s">
        <v>856</v>
      </c>
      <c r="H40" s="63">
        <v>151</v>
      </c>
      <c r="I40" s="63">
        <v>106</v>
      </c>
    </row>
    <row r="41" spans="1:9" ht="89.25" x14ac:dyDescent="0.25">
      <c r="A41" s="61" t="s">
        <v>909</v>
      </c>
      <c r="B41" s="62">
        <v>283922.55</v>
      </c>
      <c r="C41" s="63" t="s">
        <v>14</v>
      </c>
      <c r="D41" s="63" t="s">
        <v>910</v>
      </c>
      <c r="E41" s="63" t="s">
        <v>850</v>
      </c>
      <c r="F41" s="63" t="s">
        <v>856</v>
      </c>
      <c r="G41" s="63" t="s">
        <v>856</v>
      </c>
      <c r="H41" s="63">
        <v>41</v>
      </c>
      <c r="I41" s="63">
        <v>22</v>
      </c>
    </row>
    <row r="42" spans="1:9" ht="76.5" x14ac:dyDescent="0.25">
      <c r="A42" s="61" t="s">
        <v>911</v>
      </c>
      <c r="B42" s="62">
        <v>174590.35</v>
      </c>
      <c r="C42" s="63" t="s">
        <v>14</v>
      </c>
      <c r="D42" s="63" t="s">
        <v>863</v>
      </c>
      <c r="E42" s="63" t="s">
        <v>850</v>
      </c>
      <c r="F42" s="63" t="s">
        <v>856</v>
      </c>
      <c r="G42" s="63" t="s">
        <v>856</v>
      </c>
      <c r="H42" s="63">
        <v>3</v>
      </c>
      <c r="I42" s="63">
        <v>2</v>
      </c>
    </row>
    <row r="43" spans="1:9" ht="89.25" x14ac:dyDescent="0.25">
      <c r="A43" s="61" t="s">
        <v>912</v>
      </c>
      <c r="B43" s="62">
        <v>389051.27</v>
      </c>
      <c r="C43" s="63" t="s">
        <v>14</v>
      </c>
      <c r="D43" s="63" t="s">
        <v>885</v>
      </c>
      <c r="E43" s="63" t="s">
        <v>850</v>
      </c>
      <c r="F43" s="63" t="s">
        <v>856</v>
      </c>
      <c r="G43" s="63" t="s">
        <v>856</v>
      </c>
      <c r="H43" s="63">
        <v>30</v>
      </c>
      <c r="I43" s="63">
        <v>19</v>
      </c>
    </row>
    <row r="44" spans="1:9" ht="76.5" x14ac:dyDescent="0.25">
      <c r="A44" s="61" t="s">
        <v>913</v>
      </c>
      <c r="B44" s="62">
        <v>227290.48</v>
      </c>
      <c r="C44" s="63" t="s">
        <v>14</v>
      </c>
      <c r="D44" s="63" t="s">
        <v>870</v>
      </c>
      <c r="E44" s="63" t="s">
        <v>871</v>
      </c>
      <c r="F44" s="63" t="s">
        <v>856</v>
      </c>
      <c r="G44" s="63" t="s">
        <v>856</v>
      </c>
      <c r="H44" s="63">
        <v>4</v>
      </c>
      <c r="I44" s="63">
        <v>1</v>
      </c>
    </row>
    <row r="45" spans="1:9" ht="76.5" x14ac:dyDescent="0.25">
      <c r="A45" s="61" t="s">
        <v>914</v>
      </c>
      <c r="B45" s="62">
        <v>201147.23</v>
      </c>
      <c r="C45" s="63" t="s">
        <v>14</v>
      </c>
      <c r="D45" s="63" t="s">
        <v>915</v>
      </c>
      <c r="E45" s="63" t="s">
        <v>850</v>
      </c>
      <c r="F45" s="63" t="s">
        <v>856</v>
      </c>
      <c r="G45" s="63" t="s">
        <v>856</v>
      </c>
      <c r="H45" s="63">
        <v>22</v>
      </c>
      <c r="I45" s="63">
        <v>14</v>
      </c>
    </row>
    <row r="46" spans="1:9" ht="76.5" x14ac:dyDescent="0.25">
      <c r="A46" s="61" t="s">
        <v>916</v>
      </c>
      <c r="B46" s="62">
        <v>215208.53</v>
      </c>
      <c r="C46" s="63" t="s">
        <v>14</v>
      </c>
      <c r="D46" s="63" t="s">
        <v>876</v>
      </c>
      <c r="E46" s="63" t="s">
        <v>917</v>
      </c>
      <c r="F46" s="63" t="s">
        <v>856</v>
      </c>
      <c r="G46" s="63" t="s">
        <v>856</v>
      </c>
      <c r="H46" s="63">
        <v>3</v>
      </c>
      <c r="I46" s="63">
        <v>1</v>
      </c>
    </row>
    <row r="47" spans="1:9" ht="102" x14ac:dyDescent="0.25">
      <c r="A47" s="61" t="s">
        <v>918</v>
      </c>
      <c r="B47" s="62">
        <v>133685.88</v>
      </c>
      <c r="C47" s="63" t="s">
        <v>14</v>
      </c>
      <c r="D47" s="63" t="s">
        <v>919</v>
      </c>
      <c r="E47" s="63" t="s">
        <v>850</v>
      </c>
      <c r="F47" s="63" t="s">
        <v>856</v>
      </c>
      <c r="G47" s="63" t="s">
        <v>856</v>
      </c>
      <c r="H47" s="63">
        <v>11</v>
      </c>
      <c r="I47" s="63">
        <v>8</v>
      </c>
    </row>
    <row r="48" spans="1:9" ht="89.25" x14ac:dyDescent="0.25">
      <c r="A48" s="61" t="s">
        <v>920</v>
      </c>
      <c r="B48" s="62">
        <v>154926.44</v>
      </c>
      <c r="C48" s="63" t="s">
        <v>14</v>
      </c>
      <c r="D48" s="63" t="s">
        <v>887</v>
      </c>
      <c r="E48" s="63" t="s">
        <v>850</v>
      </c>
      <c r="F48" s="63" t="s">
        <v>856</v>
      </c>
      <c r="G48" s="63" t="s">
        <v>856</v>
      </c>
      <c r="H48" s="63">
        <v>17</v>
      </c>
      <c r="I48" s="63">
        <v>6</v>
      </c>
    </row>
    <row r="49" spans="1:9" ht="89.25" x14ac:dyDescent="0.25">
      <c r="A49" s="61" t="s">
        <v>921</v>
      </c>
      <c r="B49" s="62">
        <v>549579.06999999995</v>
      </c>
      <c r="C49" s="63" t="s">
        <v>14</v>
      </c>
      <c r="D49" s="63" t="s">
        <v>892</v>
      </c>
      <c r="E49" s="63" t="s">
        <v>850</v>
      </c>
      <c r="F49" s="63" t="s">
        <v>856</v>
      </c>
      <c r="G49" s="63" t="s">
        <v>856</v>
      </c>
      <c r="H49" s="63">
        <v>75</v>
      </c>
      <c r="I49" s="63">
        <v>42</v>
      </c>
    </row>
    <row r="50" spans="1:9" ht="76.5" x14ac:dyDescent="0.25">
      <c r="A50" s="61" t="s">
        <v>922</v>
      </c>
      <c r="B50" s="62">
        <v>223007.35999999999</v>
      </c>
      <c r="C50" s="63" t="s">
        <v>14</v>
      </c>
      <c r="D50" s="63" t="s">
        <v>874</v>
      </c>
      <c r="E50" s="63" t="s">
        <v>923</v>
      </c>
      <c r="F50" s="63" t="s">
        <v>856</v>
      </c>
      <c r="G50" s="63" t="s">
        <v>856</v>
      </c>
      <c r="H50" s="63">
        <v>2</v>
      </c>
      <c r="I50" s="63">
        <v>2</v>
      </c>
    </row>
    <row r="51" spans="1:9" ht="76.5" x14ac:dyDescent="0.25">
      <c r="A51" s="61" t="s">
        <v>924</v>
      </c>
      <c r="B51" s="62">
        <v>364260.83</v>
      </c>
      <c r="C51" s="63" t="s">
        <v>14</v>
      </c>
      <c r="D51" s="63" t="s">
        <v>925</v>
      </c>
      <c r="E51" s="63" t="s">
        <v>926</v>
      </c>
      <c r="F51" s="63" t="s">
        <v>856</v>
      </c>
      <c r="G51" s="63" t="s">
        <v>856</v>
      </c>
      <c r="H51" s="63">
        <v>6</v>
      </c>
      <c r="I51" s="63">
        <v>3</v>
      </c>
    </row>
    <row r="52" spans="1:9" ht="114.75" x14ac:dyDescent="0.25">
      <c r="A52" s="61" t="s">
        <v>927</v>
      </c>
      <c r="B52" s="62">
        <v>264928.32</v>
      </c>
      <c r="C52" s="63" t="s">
        <v>14</v>
      </c>
      <c r="D52" s="63" t="s">
        <v>910</v>
      </c>
      <c r="E52" s="63" t="s">
        <v>850</v>
      </c>
      <c r="F52" s="63" t="s">
        <v>856</v>
      </c>
      <c r="G52" s="63" t="s">
        <v>856</v>
      </c>
      <c r="H52" s="63">
        <v>7</v>
      </c>
      <c r="I52" s="63">
        <v>1</v>
      </c>
    </row>
    <row r="53" spans="1:9" ht="89.25" x14ac:dyDescent="0.25">
      <c r="A53" s="61" t="s">
        <v>928</v>
      </c>
      <c r="B53" s="62">
        <v>194024.97</v>
      </c>
      <c r="C53" s="63" t="s">
        <v>14</v>
      </c>
      <c r="D53" s="63" t="s">
        <v>885</v>
      </c>
      <c r="E53" s="63" t="s">
        <v>850</v>
      </c>
      <c r="F53" s="63" t="s">
        <v>856</v>
      </c>
      <c r="G53" s="63" t="s">
        <v>856</v>
      </c>
      <c r="H53" s="63">
        <v>3</v>
      </c>
      <c r="I53" s="63">
        <v>2</v>
      </c>
    </row>
    <row r="54" spans="1:9" ht="76.5" x14ac:dyDescent="0.25">
      <c r="A54" s="61" t="s">
        <v>929</v>
      </c>
      <c r="B54" s="62">
        <v>151138.12</v>
      </c>
      <c r="C54" s="63" t="s">
        <v>14</v>
      </c>
      <c r="D54" s="63" t="s">
        <v>915</v>
      </c>
      <c r="E54" s="63" t="s">
        <v>850</v>
      </c>
      <c r="F54" s="63" t="s">
        <v>856</v>
      </c>
      <c r="G54" s="63" t="s">
        <v>856</v>
      </c>
      <c r="H54" s="63">
        <v>12</v>
      </c>
      <c r="I54" s="63">
        <v>8</v>
      </c>
    </row>
    <row r="55" spans="1:9" ht="76.5" x14ac:dyDescent="0.25">
      <c r="A55" s="61" t="s">
        <v>930</v>
      </c>
      <c r="B55" s="62">
        <v>141802.41</v>
      </c>
      <c r="C55" s="63" t="s">
        <v>14</v>
      </c>
      <c r="D55" s="63" t="s">
        <v>931</v>
      </c>
      <c r="E55" s="63" t="s">
        <v>850</v>
      </c>
      <c r="F55" s="63" t="s">
        <v>856</v>
      </c>
      <c r="G55" s="63" t="s">
        <v>856</v>
      </c>
      <c r="H55" s="63">
        <v>16</v>
      </c>
      <c r="I55" s="63">
        <v>10</v>
      </c>
    </row>
    <row r="56" spans="1:9" ht="89.25" x14ac:dyDescent="0.25">
      <c r="A56" s="61" t="s">
        <v>932</v>
      </c>
      <c r="B56" s="62">
        <v>331744.87</v>
      </c>
      <c r="C56" s="63" t="s">
        <v>14</v>
      </c>
      <c r="D56" s="63" t="s">
        <v>919</v>
      </c>
      <c r="E56" s="63" t="s">
        <v>933</v>
      </c>
      <c r="F56" s="63" t="s">
        <v>856</v>
      </c>
      <c r="G56" s="63" t="s">
        <v>856</v>
      </c>
      <c r="H56" s="63">
        <v>5</v>
      </c>
      <c r="I56" s="63">
        <v>3</v>
      </c>
    </row>
    <row r="57" spans="1:9" ht="89.25" x14ac:dyDescent="0.25">
      <c r="A57" s="61" t="s">
        <v>934</v>
      </c>
      <c r="B57" s="62">
        <v>309704.69</v>
      </c>
      <c r="C57" s="63" t="s">
        <v>14</v>
      </c>
      <c r="D57" s="63" t="s">
        <v>887</v>
      </c>
      <c r="E57" s="63" t="s">
        <v>850</v>
      </c>
      <c r="F57" s="63" t="s">
        <v>856</v>
      </c>
      <c r="G57" s="63" t="s">
        <v>856</v>
      </c>
      <c r="H57" s="63">
        <v>5</v>
      </c>
      <c r="I57" s="63">
        <v>1</v>
      </c>
    </row>
    <row r="58" spans="1:9" ht="76.5" x14ac:dyDescent="0.25">
      <c r="A58" s="61" t="s">
        <v>935</v>
      </c>
      <c r="B58" s="62">
        <v>51754.27</v>
      </c>
      <c r="C58" s="63" t="s">
        <v>14</v>
      </c>
      <c r="D58" s="63" t="s">
        <v>889</v>
      </c>
      <c r="E58" s="63" t="s">
        <v>850</v>
      </c>
      <c r="F58" s="63" t="s">
        <v>856</v>
      </c>
      <c r="G58" s="63" t="s">
        <v>856</v>
      </c>
      <c r="H58" s="63">
        <v>2</v>
      </c>
      <c r="I58" s="63">
        <v>0</v>
      </c>
    </row>
    <row r="59" spans="1:9" ht="76.5" x14ac:dyDescent="0.25">
      <c r="A59" s="61" t="s">
        <v>936</v>
      </c>
      <c r="B59" s="62">
        <v>746956.89</v>
      </c>
      <c r="C59" s="63" t="s">
        <v>14</v>
      </c>
      <c r="D59" s="63" t="s">
        <v>892</v>
      </c>
      <c r="E59" s="63" t="s">
        <v>893</v>
      </c>
      <c r="F59" s="63" t="s">
        <v>856</v>
      </c>
      <c r="G59" s="63" t="s">
        <v>856</v>
      </c>
      <c r="H59" s="63">
        <v>16</v>
      </c>
      <c r="I59" s="63">
        <v>4</v>
      </c>
    </row>
    <row r="60" spans="1:9" ht="76.5" x14ac:dyDescent="0.25">
      <c r="A60" s="61" t="s">
        <v>937</v>
      </c>
      <c r="B60" s="62">
        <v>133027.12</v>
      </c>
      <c r="C60" s="63" t="s">
        <v>14</v>
      </c>
      <c r="D60" s="63" t="s">
        <v>895</v>
      </c>
      <c r="E60" s="63" t="s">
        <v>850</v>
      </c>
      <c r="F60" s="63" t="s">
        <v>856</v>
      </c>
      <c r="G60" s="63" t="s">
        <v>856</v>
      </c>
      <c r="H60" s="63">
        <v>11</v>
      </c>
      <c r="I60" s="63">
        <v>7</v>
      </c>
    </row>
    <row r="61" spans="1:9" ht="76.5" x14ac:dyDescent="0.25">
      <c r="A61" s="61" t="s">
        <v>938</v>
      </c>
      <c r="B61" s="62">
        <v>86830.68</v>
      </c>
      <c r="C61" s="63" t="s">
        <v>14</v>
      </c>
      <c r="D61" s="63" t="s">
        <v>925</v>
      </c>
      <c r="E61" s="63" t="s">
        <v>926</v>
      </c>
      <c r="F61" s="63" t="s">
        <v>856</v>
      </c>
      <c r="G61" s="63" t="s">
        <v>856</v>
      </c>
      <c r="H61" s="63">
        <v>5</v>
      </c>
      <c r="I61" s="63">
        <v>2</v>
      </c>
    </row>
    <row r="62" spans="1:9" ht="89.25" x14ac:dyDescent="0.25">
      <c r="A62" s="61" t="s">
        <v>939</v>
      </c>
      <c r="B62" s="62">
        <v>109135.44</v>
      </c>
      <c r="C62" s="63" t="s">
        <v>14</v>
      </c>
      <c r="D62" s="63" t="s">
        <v>940</v>
      </c>
      <c r="E62" s="63" t="s">
        <v>850</v>
      </c>
      <c r="F62" s="63" t="s">
        <v>856</v>
      </c>
      <c r="G62" s="63" t="s">
        <v>856</v>
      </c>
      <c r="H62" s="63">
        <v>11</v>
      </c>
      <c r="I62" s="63">
        <v>3</v>
      </c>
    </row>
    <row r="63" spans="1:9" ht="76.5" x14ac:dyDescent="0.25">
      <c r="A63" s="61" t="s">
        <v>941</v>
      </c>
      <c r="B63" s="62">
        <v>446746.43</v>
      </c>
      <c r="C63" s="63" t="s">
        <v>14</v>
      </c>
      <c r="D63" s="63" t="s">
        <v>897</v>
      </c>
      <c r="E63" s="63" t="s">
        <v>898</v>
      </c>
      <c r="F63" s="63" t="s">
        <v>856</v>
      </c>
      <c r="G63" s="63" t="s">
        <v>856</v>
      </c>
      <c r="H63" s="63">
        <v>7</v>
      </c>
      <c r="I63" s="63">
        <v>6</v>
      </c>
    </row>
    <row r="64" spans="1:9" ht="89.25" x14ac:dyDescent="0.25">
      <c r="A64" s="61" t="s">
        <v>942</v>
      </c>
      <c r="B64" s="62">
        <v>224424.22</v>
      </c>
      <c r="C64" s="63" t="s">
        <v>14</v>
      </c>
      <c r="D64" s="63" t="s">
        <v>895</v>
      </c>
      <c r="E64" s="63" t="s">
        <v>850</v>
      </c>
      <c r="F64" s="63" t="s">
        <v>856</v>
      </c>
      <c r="G64" s="63" t="s">
        <v>856</v>
      </c>
      <c r="H64" s="63">
        <v>27</v>
      </c>
      <c r="I64" s="63">
        <v>18</v>
      </c>
    </row>
    <row r="65" spans="1:9" ht="76.5" x14ac:dyDescent="0.25">
      <c r="A65" s="61" t="s">
        <v>943</v>
      </c>
      <c r="B65" s="62">
        <v>454634.49</v>
      </c>
      <c r="C65" s="63" t="s">
        <v>14</v>
      </c>
      <c r="D65" s="63" t="s">
        <v>900</v>
      </c>
      <c r="E65" s="63" t="s">
        <v>850</v>
      </c>
      <c r="F65" s="63" t="s">
        <v>856</v>
      </c>
      <c r="G65" s="63" t="s">
        <v>856</v>
      </c>
      <c r="H65" s="63">
        <v>8</v>
      </c>
      <c r="I65" s="63">
        <v>3</v>
      </c>
    </row>
    <row r="66" spans="1:9" ht="76.5" x14ac:dyDescent="0.25">
      <c r="A66" s="61" t="s">
        <v>944</v>
      </c>
      <c r="B66" s="62">
        <v>454402.49</v>
      </c>
      <c r="C66" s="63" t="s">
        <v>14</v>
      </c>
      <c r="D66" s="63" t="s">
        <v>895</v>
      </c>
      <c r="E66" s="63" t="s">
        <v>945</v>
      </c>
      <c r="F66" s="63" t="s">
        <v>856</v>
      </c>
      <c r="G66" s="63" t="s">
        <v>856</v>
      </c>
      <c r="H66" s="63">
        <v>8</v>
      </c>
      <c r="I66" s="63">
        <v>2</v>
      </c>
    </row>
    <row r="67" spans="1:9" ht="76.5" x14ac:dyDescent="0.25">
      <c r="A67" s="61" t="s">
        <v>946</v>
      </c>
      <c r="B67" s="62">
        <v>380126.19</v>
      </c>
      <c r="C67" s="63" t="s">
        <v>14</v>
      </c>
      <c r="D67" s="63" t="s">
        <v>903</v>
      </c>
      <c r="E67" s="63" t="s">
        <v>947</v>
      </c>
      <c r="F67" s="63" t="s">
        <v>856</v>
      </c>
      <c r="G67" s="63" t="s">
        <v>856</v>
      </c>
      <c r="H67" s="63">
        <v>6</v>
      </c>
      <c r="I67" s="63">
        <v>5</v>
      </c>
    </row>
    <row r="68" spans="1:9" ht="89.25" x14ac:dyDescent="0.25">
      <c r="A68" s="61" t="s">
        <v>948</v>
      </c>
      <c r="B68" s="62">
        <v>177849.5</v>
      </c>
      <c r="C68" s="63" t="s">
        <v>14</v>
      </c>
      <c r="D68" s="63" t="s">
        <v>925</v>
      </c>
      <c r="E68" s="63" t="s">
        <v>926</v>
      </c>
      <c r="F68" s="63" t="s">
        <v>856</v>
      </c>
      <c r="G68" s="63" t="s">
        <v>856</v>
      </c>
      <c r="H68" s="63">
        <v>23</v>
      </c>
      <c r="I68" s="63">
        <v>13</v>
      </c>
    </row>
    <row r="69" spans="1:9" ht="76.5" x14ac:dyDescent="0.25">
      <c r="A69" s="61" t="s">
        <v>949</v>
      </c>
      <c r="B69" s="62">
        <v>531683.5</v>
      </c>
      <c r="C69" s="63" t="s">
        <v>14</v>
      </c>
      <c r="D69" s="63" t="s">
        <v>897</v>
      </c>
      <c r="E69" s="63" t="s">
        <v>850</v>
      </c>
      <c r="F69" s="63" t="s">
        <v>856</v>
      </c>
      <c r="G69" s="63" t="s">
        <v>856</v>
      </c>
      <c r="H69" s="63">
        <v>44</v>
      </c>
      <c r="I69" s="63">
        <v>29</v>
      </c>
    </row>
    <row r="70" spans="1:9" ht="89.25" x14ac:dyDescent="0.25">
      <c r="A70" s="61" t="s">
        <v>950</v>
      </c>
      <c r="B70" s="62">
        <v>359158.2</v>
      </c>
      <c r="C70" s="63" t="s">
        <v>14</v>
      </c>
      <c r="D70" s="63" t="s">
        <v>900</v>
      </c>
      <c r="E70" s="63" t="s">
        <v>850</v>
      </c>
      <c r="F70" s="63" t="s">
        <v>856</v>
      </c>
      <c r="G70" s="63" t="s">
        <v>856</v>
      </c>
      <c r="H70" s="63">
        <v>37</v>
      </c>
      <c r="I70" s="63">
        <v>21</v>
      </c>
    </row>
    <row r="71" spans="1:9" ht="89.25" x14ac:dyDescent="0.25">
      <c r="A71" s="61" t="s">
        <v>951</v>
      </c>
      <c r="B71" s="62">
        <v>321986.68</v>
      </c>
      <c r="C71" s="63" t="s">
        <v>14</v>
      </c>
      <c r="D71" s="63" t="s">
        <v>903</v>
      </c>
      <c r="E71" s="63" t="s">
        <v>850</v>
      </c>
      <c r="F71" s="63" t="s">
        <v>856</v>
      </c>
      <c r="G71" s="63" t="s">
        <v>856</v>
      </c>
      <c r="H71" s="63">
        <v>34</v>
      </c>
      <c r="I71" s="63">
        <v>15</v>
      </c>
    </row>
    <row r="72" spans="1:9" ht="76.5" x14ac:dyDescent="0.25">
      <c r="A72" s="61" t="s">
        <v>952</v>
      </c>
      <c r="B72" s="62">
        <v>410680.06</v>
      </c>
      <c r="C72" s="63" t="s">
        <v>14</v>
      </c>
      <c r="D72" s="63" t="s">
        <v>953</v>
      </c>
      <c r="E72" s="63" t="s">
        <v>850</v>
      </c>
      <c r="F72" s="63" t="s">
        <v>856</v>
      </c>
      <c r="G72" s="63" t="s">
        <v>856</v>
      </c>
      <c r="H72" s="63">
        <v>56</v>
      </c>
      <c r="I72" s="63">
        <v>31</v>
      </c>
    </row>
    <row r="73" spans="1:9" ht="76.5" x14ac:dyDescent="0.25">
      <c r="A73" s="61" t="s">
        <v>954</v>
      </c>
      <c r="B73" s="62">
        <v>758495.92</v>
      </c>
      <c r="C73" s="63" t="s">
        <v>14</v>
      </c>
      <c r="D73" s="63" t="s">
        <v>905</v>
      </c>
      <c r="E73" s="63" t="s">
        <v>850</v>
      </c>
      <c r="F73" s="63" t="s">
        <v>856</v>
      </c>
      <c r="G73" s="63" t="s">
        <v>856</v>
      </c>
      <c r="H73" s="63">
        <v>35</v>
      </c>
      <c r="I73" s="63">
        <v>24</v>
      </c>
    </row>
    <row r="74" spans="1:9" ht="76.5" x14ac:dyDescent="0.25">
      <c r="A74" s="61" t="s">
        <v>955</v>
      </c>
      <c r="B74" s="62">
        <v>236641.94</v>
      </c>
      <c r="C74" s="63" t="s">
        <v>14</v>
      </c>
      <c r="D74" s="63" t="s">
        <v>853</v>
      </c>
      <c r="E74" s="63" t="s">
        <v>956</v>
      </c>
      <c r="F74" s="63" t="s">
        <v>856</v>
      </c>
      <c r="G74" s="63" t="s">
        <v>856</v>
      </c>
      <c r="H74" s="63">
        <v>3</v>
      </c>
      <c r="I74" s="63">
        <v>2</v>
      </c>
    </row>
    <row r="75" spans="1:9" ht="76.5" x14ac:dyDescent="0.25">
      <c r="A75" s="61" t="s">
        <v>957</v>
      </c>
      <c r="B75" s="62">
        <v>1284719.44</v>
      </c>
      <c r="C75" s="63" t="s">
        <v>14</v>
      </c>
      <c r="D75" s="63" t="s">
        <v>905</v>
      </c>
      <c r="E75" s="63" t="s">
        <v>906</v>
      </c>
      <c r="F75" s="63" t="s">
        <v>856</v>
      </c>
      <c r="G75" s="63" t="s">
        <v>856</v>
      </c>
      <c r="H75" s="63">
        <v>24</v>
      </c>
      <c r="I75" s="63">
        <v>15</v>
      </c>
    </row>
    <row r="76" spans="1:9" ht="76.5" x14ac:dyDescent="0.25">
      <c r="A76" s="61" t="s">
        <v>958</v>
      </c>
      <c r="B76" s="62">
        <v>298369.09999999998</v>
      </c>
      <c r="C76" s="63" t="s">
        <v>14</v>
      </c>
      <c r="D76" s="63" t="s">
        <v>863</v>
      </c>
      <c r="E76" s="63" t="s">
        <v>850</v>
      </c>
      <c r="F76" s="63" t="s">
        <v>851</v>
      </c>
      <c r="G76" s="63" t="s">
        <v>851</v>
      </c>
      <c r="H76" s="63">
        <v>3</v>
      </c>
      <c r="I76" s="63">
        <v>2</v>
      </c>
    </row>
    <row r="77" spans="1:9" ht="76.5" x14ac:dyDescent="0.25">
      <c r="A77" s="61" t="s">
        <v>959</v>
      </c>
      <c r="B77" s="62">
        <v>179021.47</v>
      </c>
      <c r="C77" s="63" t="s">
        <v>14</v>
      </c>
      <c r="D77" s="63" t="s">
        <v>870</v>
      </c>
      <c r="E77" s="63" t="s">
        <v>871</v>
      </c>
      <c r="F77" s="63" t="s">
        <v>960</v>
      </c>
      <c r="G77" s="63" t="s">
        <v>960</v>
      </c>
      <c r="H77" s="63">
        <v>2</v>
      </c>
      <c r="I77" s="63">
        <v>1</v>
      </c>
    </row>
    <row r="78" spans="1:9" ht="76.5" x14ac:dyDescent="0.25">
      <c r="A78" s="61" t="s">
        <v>961</v>
      </c>
      <c r="B78" s="62">
        <v>238695.28</v>
      </c>
      <c r="C78" s="63" t="s">
        <v>14</v>
      </c>
      <c r="D78" s="63" t="s">
        <v>962</v>
      </c>
      <c r="E78" s="63" t="s">
        <v>963</v>
      </c>
      <c r="F78" s="63" t="s">
        <v>960</v>
      </c>
      <c r="G78" s="63" t="s">
        <v>960</v>
      </c>
      <c r="H78" s="63">
        <v>2</v>
      </c>
      <c r="I78" s="63">
        <v>2</v>
      </c>
    </row>
    <row r="79" spans="1:9" ht="76.5" x14ac:dyDescent="0.25">
      <c r="A79" s="61" t="s">
        <v>964</v>
      </c>
      <c r="B79" s="62">
        <v>238695.29</v>
      </c>
      <c r="C79" s="63" t="s">
        <v>14</v>
      </c>
      <c r="D79" s="63" t="s">
        <v>874</v>
      </c>
      <c r="E79" s="63" t="s">
        <v>923</v>
      </c>
      <c r="F79" s="63" t="s">
        <v>960</v>
      </c>
      <c r="G79" s="63" t="s">
        <v>960</v>
      </c>
      <c r="H79" s="63">
        <v>2</v>
      </c>
      <c r="I79" s="63">
        <v>2</v>
      </c>
    </row>
    <row r="80" spans="1:9" ht="76.5" x14ac:dyDescent="0.25">
      <c r="A80" s="61" t="s">
        <v>965</v>
      </c>
      <c r="B80" s="62">
        <v>298369.11</v>
      </c>
      <c r="C80" s="63" t="s">
        <v>14</v>
      </c>
      <c r="D80" s="63" t="s">
        <v>879</v>
      </c>
      <c r="E80" s="63" t="s">
        <v>850</v>
      </c>
      <c r="F80" s="63" t="s">
        <v>960</v>
      </c>
      <c r="G80" s="63" t="s">
        <v>960</v>
      </c>
      <c r="H80" s="63">
        <v>3</v>
      </c>
      <c r="I80" s="63">
        <v>2</v>
      </c>
    </row>
    <row r="81" spans="1:9" ht="89.25" x14ac:dyDescent="0.25">
      <c r="A81" s="61" t="s">
        <v>966</v>
      </c>
      <c r="B81" s="62">
        <v>298369.09999999998</v>
      </c>
      <c r="C81" s="63" t="s">
        <v>14</v>
      </c>
      <c r="D81" s="63" t="s">
        <v>881</v>
      </c>
      <c r="E81" s="63" t="s">
        <v>882</v>
      </c>
      <c r="F81" s="63" t="s">
        <v>851</v>
      </c>
      <c r="G81" s="63" t="s">
        <v>851</v>
      </c>
      <c r="H81" s="63">
        <v>4</v>
      </c>
      <c r="I81" s="63">
        <v>1</v>
      </c>
    </row>
    <row r="82" spans="1:9" ht="76.5" x14ac:dyDescent="0.25">
      <c r="A82" s="61" t="s">
        <v>967</v>
      </c>
      <c r="B82" s="62">
        <v>179021.46</v>
      </c>
      <c r="C82" s="63" t="s">
        <v>14</v>
      </c>
      <c r="D82" s="63" t="s">
        <v>968</v>
      </c>
      <c r="E82" s="63" t="s">
        <v>969</v>
      </c>
      <c r="F82" s="63" t="s">
        <v>851</v>
      </c>
      <c r="G82" s="63" t="s">
        <v>851</v>
      </c>
      <c r="H82" s="63">
        <v>2</v>
      </c>
      <c r="I82" s="63">
        <v>1</v>
      </c>
    </row>
    <row r="83" spans="1:9" ht="89.25" x14ac:dyDescent="0.25">
      <c r="A83" s="61" t="s">
        <v>970</v>
      </c>
      <c r="B83" s="62">
        <v>298369.09999999998</v>
      </c>
      <c r="C83" s="63" t="s">
        <v>14</v>
      </c>
      <c r="D83" s="63" t="s">
        <v>925</v>
      </c>
      <c r="E83" s="63" t="s">
        <v>850</v>
      </c>
      <c r="F83" s="63" t="s">
        <v>851</v>
      </c>
      <c r="G83" s="63" t="s">
        <v>851</v>
      </c>
      <c r="H83" s="63">
        <v>4</v>
      </c>
      <c r="I83" s="63">
        <v>1</v>
      </c>
    </row>
    <row r="84" spans="1:9" ht="76.5" x14ac:dyDescent="0.25">
      <c r="A84" s="61" t="s">
        <v>971</v>
      </c>
      <c r="B84" s="62">
        <v>298369.11</v>
      </c>
      <c r="C84" s="63" t="s">
        <v>14</v>
      </c>
      <c r="D84" s="63" t="s">
        <v>910</v>
      </c>
      <c r="E84" s="63" t="s">
        <v>850</v>
      </c>
      <c r="F84" s="63" t="s">
        <v>960</v>
      </c>
      <c r="G84" s="63" t="s">
        <v>960</v>
      </c>
      <c r="H84" s="63">
        <v>5</v>
      </c>
      <c r="I84" s="63">
        <v>0</v>
      </c>
    </row>
    <row r="85" spans="1:9" ht="76.5" x14ac:dyDescent="0.25">
      <c r="A85" s="61" t="s">
        <v>972</v>
      </c>
      <c r="B85" s="62">
        <v>238695.28</v>
      </c>
      <c r="C85" s="63" t="s">
        <v>14</v>
      </c>
      <c r="D85" s="63" t="s">
        <v>885</v>
      </c>
      <c r="E85" s="63" t="s">
        <v>973</v>
      </c>
      <c r="F85" s="63" t="s">
        <v>960</v>
      </c>
      <c r="G85" s="63" t="s">
        <v>960</v>
      </c>
      <c r="H85" s="63">
        <v>2</v>
      </c>
      <c r="I85" s="63">
        <v>2</v>
      </c>
    </row>
    <row r="86" spans="1:9" ht="76.5" x14ac:dyDescent="0.25">
      <c r="A86" s="61" t="s">
        <v>974</v>
      </c>
      <c r="B86" s="62">
        <v>179021.46</v>
      </c>
      <c r="C86" s="63" t="s">
        <v>14</v>
      </c>
      <c r="D86" s="63" t="s">
        <v>915</v>
      </c>
      <c r="E86" s="63" t="s">
        <v>975</v>
      </c>
      <c r="F86" s="63" t="s">
        <v>960</v>
      </c>
      <c r="G86" s="63" t="s">
        <v>960</v>
      </c>
      <c r="H86" s="63">
        <v>2</v>
      </c>
      <c r="I86" s="63">
        <v>1</v>
      </c>
    </row>
    <row r="87" spans="1:9" ht="76.5" x14ac:dyDescent="0.25">
      <c r="A87" s="61" t="s">
        <v>976</v>
      </c>
      <c r="B87" s="62">
        <v>298369.09999999998</v>
      </c>
      <c r="C87" s="63" t="s">
        <v>14</v>
      </c>
      <c r="D87" s="63" t="s">
        <v>919</v>
      </c>
      <c r="E87" s="63" t="s">
        <v>933</v>
      </c>
      <c r="F87" s="63" t="s">
        <v>851</v>
      </c>
      <c r="G87" s="63" t="s">
        <v>851</v>
      </c>
      <c r="H87" s="63">
        <v>3</v>
      </c>
      <c r="I87" s="63">
        <v>2</v>
      </c>
    </row>
    <row r="88" spans="1:9" ht="89.25" x14ac:dyDescent="0.25">
      <c r="A88" s="61" t="s">
        <v>977</v>
      </c>
      <c r="B88" s="62">
        <v>179021.47</v>
      </c>
      <c r="C88" s="63" t="s">
        <v>14</v>
      </c>
      <c r="D88" s="63" t="s">
        <v>887</v>
      </c>
      <c r="E88" s="63" t="s">
        <v>850</v>
      </c>
      <c r="F88" s="63" t="s">
        <v>960</v>
      </c>
      <c r="G88" s="63" t="s">
        <v>960</v>
      </c>
      <c r="H88" s="63">
        <v>3</v>
      </c>
      <c r="I88" s="63">
        <v>0</v>
      </c>
    </row>
    <row r="89" spans="1:9" ht="76.5" x14ac:dyDescent="0.25">
      <c r="A89" s="61" t="s">
        <v>978</v>
      </c>
      <c r="B89" s="62">
        <v>238695.28</v>
      </c>
      <c r="C89" s="63" t="s">
        <v>14</v>
      </c>
      <c r="D89" s="63" t="s">
        <v>889</v>
      </c>
      <c r="E89" s="63" t="s">
        <v>850</v>
      </c>
      <c r="F89" s="63" t="s">
        <v>960</v>
      </c>
      <c r="G89" s="63" t="s">
        <v>960</v>
      </c>
      <c r="H89" s="63">
        <v>2</v>
      </c>
      <c r="I89" s="63">
        <v>2</v>
      </c>
    </row>
    <row r="90" spans="1:9" ht="89.25" x14ac:dyDescent="0.25">
      <c r="A90" s="61" t="s">
        <v>979</v>
      </c>
      <c r="B90" s="62">
        <v>537064.38</v>
      </c>
      <c r="C90" s="63" t="s">
        <v>14</v>
      </c>
      <c r="D90" s="63" t="s">
        <v>892</v>
      </c>
      <c r="E90" s="63" t="s">
        <v>850</v>
      </c>
      <c r="F90" s="63" t="s">
        <v>960</v>
      </c>
      <c r="G90" s="63" t="s">
        <v>960</v>
      </c>
      <c r="H90" s="63">
        <v>6</v>
      </c>
      <c r="I90" s="63">
        <v>3</v>
      </c>
    </row>
    <row r="91" spans="1:9" ht="76.5" x14ac:dyDescent="0.25">
      <c r="A91" s="61" t="s">
        <v>980</v>
      </c>
      <c r="B91" s="62">
        <v>298369.09999999998</v>
      </c>
      <c r="C91" s="63" t="s">
        <v>14</v>
      </c>
      <c r="D91" s="63" t="s">
        <v>895</v>
      </c>
      <c r="E91" s="63" t="s">
        <v>945</v>
      </c>
      <c r="F91" s="63" t="s">
        <v>851</v>
      </c>
      <c r="G91" s="63" t="s">
        <v>851</v>
      </c>
      <c r="H91" s="63">
        <v>3</v>
      </c>
      <c r="I91" s="63">
        <v>2</v>
      </c>
    </row>
    <row r="92" spans="1:9" ht="89.25" x14ac:dyDescent="0.25">
      <c r="A92" s="61" t="s">
        <v>981</v>
      </c>
      <c r="B92" s="62">
        <v>700408.72</v>
      </c>
      <c r="C92" s="63" t="s">
        <v>14</v>
      </c>
      <c r="D92" s="63" t="s">
        <v>925</v>
      </c>
      <c r="E92" s="63" t="s">
        <v>850</v>
      </c>
      <c r="F92" s="63" t="s">
        <v>851</v>
      </c>
      <c r="G92" s="63" t="s">
        <v>851</v>
      </c>
      <c r="H92" s="63">
        <v>8</v>
      </c>
      <c r="I92" s="63">
        <v>3</v>
      </c>
    </row>
    <row r="93" spans="1:9" ht="76.5" x14ac:dyDescent="0.25">
      <c r="A93" s="61" t="s">
        <v>982</v>
      </c>
      <c r="B93" s="62">
        <v>477390.56</v>
      </c>
      <c r="C93" s="63" t="s">
        <v>14</v>
      </c>
      <c r="D93" s="63" t="s">
        <v>897</v>
      </c>
      <c r="E93" s="63" t="s">
        <v>850</v>
      </c>
      <c r="F93" s="63" t="s">
        <v>960</v>
      </c>
      <c r="G93" s="63" t="s">
        <v>960</v>
      </c>
      <c r="H93" s="63">
        <v>7</v>
      </c>
      <c r="I93" s="63">
        <v>1</v>
      </c>
    </row>
    <row r="94" spans="1:9" ht="76.5" x14ac:dyDescent="0.25">
      <c r="A94" s="61" t="s">
        <v>983</v>
      </c>
      <c r="B94" s="62">
        <v>477390.58</v>
      </c>
      <c r="C94" s="63" t="s">
        <v>14</v>
      </c>
      <c r="D94" s="63" t="s">
        <v>900</v>
      </c>
      <c r="E94" s="63" t="s">
        <v>850</v>
      </c>
      <c r="F94" s="63" t="s">
        <v>960</v>
      </c>
      <c r="G94" s="63" t="s">
        <v>960</v>
      </c>
      <c r="H94" s="63">
        <v>5</v>
      </c>
      <c r="I94" s="63">
        <v>3</v>
      </c>
    </row>
    <row r="95" spans="1:9" ht="76.5" x14ac:dyDescent="0.25">
      <c r="A95" s="61" t="s">
        <v>984</v>
      </c>
      <c r="B95" s="62">
        <v>298369.11</v>
      </c>
      <c r="C95" s="63" t="s">
        <v>14</v>
      </c>
      <c r="D95" s="63" t="s">
        <v>849</v>
      </c>
      <c r="E95" s="63" t="s">
        <v>985</v>
      </c>
      <c r="F95" s="63" t="s">
        <v>960</v>
      </c>
      <c r="G95" s="63" t="s">
        <v>960</v>
      </c>
      <c r="H95" s="63">
        <v>3</v>
      </c>
      <c r="I95" s="63">
        <v>2</v>
      </c>
    </row>
    <row r="96" spans="1:9" ht="89.25" x14ac:dyDescent="0.25">
      <c r="A96" s="61" t="s">
        <v>986</v>
      </c>
      <c r="B96" s="62">
        <v>298369.09999999998</v>
      </c>
      <c r="C96" s="63" t="s">
        <v>14</v>
      </c>
      <c r="D96" s="63" t="s">
        <v>903</v>
      </c>
      <c r="E96" s="63" t="s">
        <v>850</v>
      </c>
      <c r="F96" s="63" t="s">
        <v>960</v>
      </c>
      <c r="G96" s="63" t="s">
        <v>960</v>
      </c>
      <c r="H96" s="63">
        <v>5</v>
      </c>
      <c r="I96" s="63">
        <v>0</v>
      </c>
    </row>
    <row r="97" spans="1:9" ht="89.25" x14ac:dyDescent="0.25">
      <c r="A97" s="61" t="s">
        <v>987</v>
      </c>
      <c r="B97" s="62">
        <v>59673.82</v>
      </c>
      <c r="C97" s="63" t="s">
        <v>14</v>
      </c>
      <c r="D97" s="63" t="s">
        <v>858</v>
      </c>
      <c r="E97" s="63" t="s">
        <v>988</v>
      </c>
      <c r="F97" s="63" t="s">
        <v>851</v>
      </c>
      <c r="G97" s="63" t="s">
        <v>851</v>
      </c>
      <c r="H97" s="63">
        <v>1</v>
      </c>
      <c r="I97" s="63">
        <v>0</v>
      </c>
    </row>
    <row r="98" spans="1:9" ht="76.5" x14ac:dyDescent="0.25">
      <c r="A98" s="61" t="s">
        <v>989</v>
      </c>
      <c r="B98" s="62">
        <v>596738.23</v>
      </c>
      <c r="C98" s="63" t="s">
        <v>14</v>
      </c>
      <c r="D98" s="63" t="s">
        <v>953</v>
      </c>
      <c r="E98" s="63" t="s">
        <v>850</v>
      </c>
      <c r="F98" s="63" t="s">
        <v>960</v>
      </c>
      <c r="G98" s="63" t="s">
        <v>960</v>
      </c>
      <c r="H98" s="63">
        <v>6</v>
      </c>
      <c r="I98" s="63">
        <v>4</v>
      </c>
    </row>
    <row r="99" spans="1:9" ht="76.5" x14ac:dyDescent="0.25">
      <c r="A99" s="61" t="s">
        <v>990</v>
      </c>
      <c r="B99" s="62">
        <v>392125.27</v>
      </c>
      <c r="C99" s="63" t="s">
        <v>14</v>
      </c>
      <c r="D99" s="63" t="s">
        <v>991</v>
      </c>
      <c r="E99" s="63" t="s">
        <v>992</v>
      </c>
      <c r="F99" s="63" t="s">
        <v>856</v>
      </c>
      <c r="G99" s="63" t="s">
        <v>856</v>
      </c>
      <c r="H99" s="63">
        <v>42</v>
      </c>
      <c r="I99" s="63">
        <v>24</v>
      </c>
    </row>
    <row r="100" spans="1:9" ht="76.5" x14ac:dyDescent="0.25">
      <c r="A100" s="61" t="s">
        <v>993</v>
      </c>
      <c r="B100" s="62">
        <v>133072.28</v>
      </c>
      <c r="C100" s="63" t="s">
        <v>14</v>
      </c>
      <c r="D100" s="63" t="s">
        <v>858</v>
      </c>
      <c r="E100" s="63" t="s">
        <v>850</v>
      </c>
      <c r="F100" s="63" t="s">
        <v>856</v>
      </c>
      <c r="G100" s="63" t="s">
        <v>856</v>
      </c>
      <c r="H100" s="63">
        <v>10</v>
      </c>
      <c r="I100" s="63">
        <v>7</v>
      </c>
    </row>
    <row r="101" spans="1:9" ht="89.25" x14ac:dyDescent="0.25">
      <c r="A101" s="61" t="s">
        <v>994</v>
      </c>
      <c r="B101" s="62">
        <v>48972.32</v>
      </c>
      <c r="C101" s="63" t="s">
        <v>14</v>
      </c>
      <c r="D101" s="63" t="s">
        <v>861</v>
      </c>
      <c r="E101" s="63" t="s">
        <v>850</v>
      </c>
      <c r="F101" s="63" t="s">
        <v>856</v>
      </c>
      <c r="G101" s="63" t="s">
        <v>856</v>
      </c>
      <c r="H101" s="63">
        <v>4</v>
      </c>
      <c r="I101" s="63">
        <v>4</v>
      </c>
    </row>
    <row r="102" spans="1:9" ht="76.5" x14ac:dyDescent="0.25">
      <c r="A102" s="61" t="s">
        <v>995</v>
      </c>
      <c r="B102" s="62">
        <v>133926.94</v>
      </c>
      <c r="C102" s="63" t="s">
        <v>14</v>
      </c>
      <c r="D102" s="63" t="s">
        <v>863</v>
      </c>
      <c r="E102" s="63" t="s">
        <v>850</v>
      </c>
      <c r="F102" s="63" t="s">
        <v>856</v>
      </c>
      <c r="G102" s="63" t="s">
        <v>856</v>
      </c>
      <c r="H102" s="63">
        <v>14</v>
      </c>
      <c r="I102" s="63">
        <v>5</v>
      </c>
    </row>
    <row r="103" spans="1:9" ht="63.75" x14ac:dyDescent="0.25">
      <c r="A103" s="61" t="s">
        <v>996</v>
      </c>
      <c r="B103" s="62">
        <v>357544.41</v>
      </c>
      <c r="C103" s="63" t="s">
        <v>14</v>
      </c>
      <c r="D103" s="63" t="s">
        <v>997</v>
      </c>
      <c r="E103" s="63" t="s">
        <v>850</v>
      </c>
      <c r="F103" s="63" t="s">
        <v>856</v>
      </c>
      <c r="G103" s="63" t="s">
        <v>856</v>
      </c>
      <c r="H103" s="63">
        <v>34</v>
      </c>
      <c r="I103" s="63">
        <v>22</v>
      </c>
    </row>
    <row r="104" spans="1:9" ht="76.5" x14ac:dyDescent="0.25">
      <c r="A104" s="61" t="s">
        <v>998</v>
      </c>
      <c r="B104" s="62">
        <v>133065.32999999999</v>
      </c>
      <c r="C104" s="63" t="s">
        <v>14</v>
      </c>
      <c r="D104" s="63" t="s">
        <v>870</v>
      </c>
      <c r="E104" s="63" t="s">
        <v>871</v>
      </c>
      <c r="F104" s="63" t="s">
        <v>856</v>
      </c>
      <c r="G104" s="63" t="s">
        <v>856</v>
      </c>
      <c r="H104" s="63">
        <v>9</v>
      </c>
      <c r="I104" s="63">
        <v>6</v>
      </c>
    </row>
    <row r="105" spans="1:9" ht="76.5" x14ac:dyDescent="0.25">
      <c r="A105" s="61" t="s">
        <v>999</v>
      </c>
      <c r="B105" s="62">
        <v>199971.48</v>
      </c>
      <c r="C105" s="63" t="s">
        <v>14</v>
      </c>
      <c r="D105" s="63" t="s">
        <v>876</v>
      </c>
      <c r="E105" s="63" t="s">
        <v>850</v>
      </c>
      <c r="F105" s="63" t="s">
        <v>856</v>
      </c>
      <c r="G105" s="63" t="s">
        <v>856</v>
      </c>
      <c r="H105" s="63">
        <v>19</v>
      </c>
      <c r="I105" s="63">
        <v>9</v>
      </c>
    </row>
    <row r="106" spans="1:9" ht="89.25" x14ac:dyDescent="0.25">
      <c r="A106" s="61" t="s">
        <v>1000</v>
      </c>
      <c r="B106" s="62">
        <v>122013.9</v>
      </c>
      <c r="C106" s="63" t="s">
        <v>14</v>
      </c>
      <c r="D106" s="63" t="s">
        <v>1001</v>
      </c>
      <c r="E106" s="63" t="s">
        <v>850</v>
      </c>
      <c r="F106" s="63" t="s">
        <v>856</v>
      </c>
      <c r="G106" s="63" t="s">
        <v>856</v>
      </c>
      <c r="H106" s="63">
        <v>15</v>
      </c>
      <c r="I106" s="63">
        <v>7</v>
      </c>
    </row>
    <row r="107" spans="1:9" ht="76.5" x14ac:dyDescent="0.25">
      <c r="A107" s="61" t="s">
        <v>1002</v>
      </c>
      <c r="B107" s="62">
        <v>154907.63</v>
      </c>
      <c r="C107" s="63" t="s">
        <v>14</v>
      </c>
      <c r="D107" s="63" t="s">
        <v>874</v>
      </c>
      <c r="E107" s="63" t="s">
        <v>850</v>
      </c>
      <c r="F107" s="63" t="s">
        <v>856</v>
      </c>
      <c r="G107" s="63" t="s">
        <v>856</v>
      </c>
      <c r="H107" s="63">
        <v>13</v>
      </c>
      <c r="I107" s="63">
        <v>7</v>
      </c>
    </row>
    <row r="108" spans="1:9" ht="63.75" x14ac:dyDescent="0.25">
      <c r="A108" s="61" t="s">
        <v>1003</v>
      </c>
      <c r="B108" s="62">
        <v>166775.5</v>
      </c>
      <c r="C108" s="63" t="s">
        <v>14</v>
      </c>
      <c r="D108" s="63" t="s">
        <v>879</v>
      </c>
      <c r="E108" s="63" t="s">
        <v>850</v>
      </c>
      <c r="F108" s="63" t="s">
        <v>856</v>
      </c>
      <c r="G108" s="63" t="s">
        <v>856</v>
      </c>
      <c r="H108" s="63">
        <v>14</v>
      </c>
      <c r="I108" s="63">
        <v>9</v>
      </c>
    </row>
    <row r="109" spans="1:9" ht="76.5" x14ac:dyDescent="0.25">
      <c r="A109" s="61" t="s">
        <v>1004</v>
      </c>
      <c r="B109" s="62">
        <v>122177.19</v>
      </c>
      <c r="C109" s="63" t="s">
        <v>14</v>
      </c>
      <c r="D109" s="63" t="s">
        <v>968</v>
      </c>
      <c r="E109" s="63" t="s">
        <v>850</v>
      </c>
      <c r="F109" s="63" t="s">
        <v>856</v>
      </c>
      <c r="G109" s="63" t="s">
        <v>856</v>
      </c>
      <c r="H109" s="63">
        <v>8</v>
      </c>
      <c r="I109" s="63">
        <v>4</v>
      </c>
    </row>
    <row r="110" spans="1:9" ht="76.5" x14ac:dyDescent="0.25">
      <c r="A110" s="61" t="s">
        <v>1005</v>
      </c>
      <c r="B110" s="62">
        <v>139999.84</v>
      </c>
      <c r="C110" s="63" t="s">
        <v>14</v>
      </c>
      <c r="D110" s="63" t="s">
        <v>910</v>
      </c>
      <c r="E110" s="63" t="s">
        <v>850</v>
      </c>
      <c r="F110" s="63" t="s">
        <v>856</v>
      </c>
      <c r="G110" s="63" t="s">
        <v>856</v>
      </c>
      <c r="H110" s="63">
        <v>13</v>
      </c>
      <c r="I110" s="63">
        <v>8</v>
      </c>
    </row>
    <row r="111" spans="1:9" ht="76.5" x14ac:dyDescent="0.25">
      <c r="A111" s="61" t="s">
        <v>1006</v>
      </c>
      <c r="B111" s="62">
        <v>45324.41</v>
      </c>
      <c r="C111" s="63" t="s">
        <v>14</v>
      </c>
      <c r="D111" s="63" t="s">
        <v>885</v>
      </c>
      <c r="E111" s="63" t="s">
        <v>850</v>
      </c>
      <c r="F111" s="63" t="s">
        <v>856</v>
      </c>
      <c r="G111" s="63" t="s">
        <v>856</v>
      </c>
      <c r="H111" s="63">
        <v>3</v>
      </c>
      <c r="I111" s="63">
        <v>2</v>
      </c>
    </row>
    <row r="112" spans="1:9" ht="76.5" x14ac:dyDescent="0.25">
      <c r="A112" s="61" t="s">
        <v>1007</v>
      </c>
      <c r="B112" s="62">
        <v>362761.74</v>
      </c>
      <c r="C112" s="63" t="s">
        <v>14</v>
      </c>
      <c r="D112" s="63" t="s">
        <v>915</v>
      </c>
      <c r="E112" s="63" t="s">
        <v>975</v>
      </c>
      <c r="F112" s="63" t="s">
        <v>856</v>
      </c>
      <c r="G112" s="63" t="s">
        <v>856</v>
      </c>
      <c r="H112" s="63">
        <v>5</v>
      </c>
      <c r="I112" s="63">
        <v>4</v>
      </c>
    </row>
    <row r="113" spans="1:9" ht="76.5" x14ac:dyDescent="0.25">
      <c r="A113" s="61" t="s">
        <v>1008</v>
      </c>
      <c r="B113" s="62">
        <v>44209.2</v>
      </c>
      <c r="C113" s="63" t="s">
        <v>14</v>
      </c>
      <c r="D113" s="63" t="s">
        <v>931</v>
      </c>
      <c r="E113" s="63" t="s">
        <v>850</v>
      </c>
      <c r="F113" s="63" t="s">
        <v>856</v>
      </c>
      <c r="G113" s="63" t="s">
        <v>856</v>
      </c>
      <c r="H113" s="63">
        <v>4</v>
      </c>
      <c r="I113" s="63">
        <v>3</v>
      </c>
    </row>
    <row r="114" spans="1:9" ht="89.25" x14ac:dyDescent="0.25">
      <c r="A114" s="61" t="s">
        <v>1009</v>
      </c>
      <c r="B114" s="62">
        <v>150940.09</v>
      </c>
      <c r="C114" s="63" t="s">
        <v>14</v>
      </c>
      <c r="D114" s="63" t="s">
        <v>919</v>
      </c>
      <c r="E114" s="63" t="s">
        <v>850</v>
      </c>
      <c r="F114" s="63" t="s">
        <v>856</v>
      </c>
      <c r="G114" s="63" t="s">
        <v>856</v>
      </c>
      <c r="H114" s="63">
        <v>13</v>
      </c>
      <c r="I114" s="63">
        <v>9</v>
      </c>
    </row>
    <row r="115" spans="1:9" ht="89.25" x14ac:dyDescent="0.25">
      <c r="A115" s="61" t="s">
        <v>1010</v>
      </c>
      <c r="B115" s="62">
        <v>61066.01</v>
      </c>
      <c r="C115" s="63" t="s">
        <v>14</v>
      </c>
      <c r="D115" s="63" t="s">
        <v>887</v>
      </c>
      <c r="E115" s="63" t="s">
        <v>850</v>
      </c>
      <c r="F115" s="63" t="s">
        <v>856</v>
      </c>
      <c r="G115" s="63" t="s">
        <v>856</v>
      </c>
      <c r="H115" s="63">
        <v>7</v>
      </c>
      <c r="I115" s="63">
        <v>3</v>
      </c>
    </row>
    <row r="116" spans="1:9" ht="76.5" x14ac:dyDescent="0.25">
      <c r="A116" s="61" t="s">
        <v>1011</v>
      </c>
      <c r="B116" s="62">
        <v>135248.35999999999</v>
      </c>
      <c r="C116" s="63" t="s">
        <v>14</v>
      </c>
      <c r="D116" s="63" t="s">
        <v>889</v>
      </c>
      <c r="E116" s="63" t="s">
        <v>850</v>
      </c>
      <c r="F116" s="63" t="s">
        <v>856</v>
      </c>
      <c r="G116" s="63" t="s">
        <v>856</v>
      </c>
      <c r="H116" s="63">
        <v>14</v>
      </c>
      <c r="I116" s="63">
        <v>9</v>
      </c>
    </row>
    <row r="117" spans="1:9" ht="89.25" x14ac:dyDescent="0.25">
      <c r="A117" s="61" t="s">
        <v>1012</v>
      </c>
      <c r="B117" s="62">
        <v>73305.62</v>
      </c>
      <c r="C117" s="63" t="s">
        <v>14</v>
      </c>
      <c r="D117" s="63" t="s">
        <v>940</v>
      </c>
      <c r="E117" s="63" t="s">
        <v>850</v>
      </c>
      <c r="F117" s="63" t="s">
        <v>856</v>
      </c>
      <c r="G117" s="63" t="s">
        <v>856</v>
      </c>
      <c r="H117" s="63">
        <v>6</v>
      </c>
      <c r="I117" s="63">
        <v>5</v>
      </c>
    </row>
    <row r="118" spans="1:9" ht="89.25" x14ac:dyDescent="0.25">
      <c r="A118" s="61" t="s">
        <v>1013</v>
      </c>
      <c r="B118" s="62">
        <v>46356.25</v>
      </c>
      <c r="C118" s="63" t="s">
        <v>14</v>
      </c>
      <c r="D118" s="63" t="s">
        <v>897</v>
      </c>
      <c r="E118" s="63" t="s">
        <v>850</v>
      </c>
      <c r="F118" s="63" t="s">
        <v>856</v>
      </c>
      <c r="G118" s="63" t="s">
        <v>856</v>
      </c>
      <c r="H118" s="63">
        <v>4</v>
      </c>
      <c r="I118" s="63">
        <v>2</v>
      </c>
    </row>
    <row r="119" spans="1:9" ht="76.5" x14ac:dyDescent="0.25">
      <c r="A119" s="61" t="s">
        <v>1014</v>
      </c>
      <c r="B119" s="62">
        <v>192953.59</v>
      </c>
      <c r="C119" s="63" t="s">
        <v>14</v>
      </c>
      <c r="D119" s="63" t="s">
        <v>900</v>
      </c>
      <c r="E119" s="63" t="s">
        <v>850</v>
      </c>
      <c r="F119" s="63" t="s">
        <v>856</v>
      </c>
      <c r="G119" s="63" t="s">
        <v>856</v>
      </c>
      <c r="H119" s="63">
        <v>19</v>
      </c>
      <c r="I119" s="63">
        <v>10</v>
      </c>
    </row>
    <row r="120" spans="1:9" ht="63.75" x14ac:dyDescent="0.25">
      <c r="A120" s="61" t="s">
        <v>1015</v>
      </c>
      <c r="B120" s="62">
        <v>166340</v>
      </c>
      <c r="C120" s="63" t="s">
        <v>14</v>
      </c>
      <c r="D120" s="63" t="s">
        <v>853</v>
      </c>
      <c r="E120" s="63" t="s">
        <v>850</v>
      </c>
      <c r="F120" s="63" t="s">
        <v>856</v>
      </c>
      <c r="G120" s="63" t="s">
        <v>856</v>
      </c>
      <c r="H120" s="63">
        <v>14</v>
      </c>
      <c r="I120" s="63">
        <v>9</v>
      </c>
    </row>
    <row r="121" spans="1:9" ht="76.5" x14ac:dyDescent="0.25">
      <c r="A121" s="61" t="s">
        <v>1016</v>
      </c>
      <c r="B121" s="62">
        <v>63577.86</v>
      </c>
      <c r="C121" s="63" t="s">
        <v>14</v>
      </c>
      <c r="D121" s="63" t="s">
        <v>903</v>
      </c>
      <c r="E121" s="63" t="s">
        <v>850</v>
      </c>
      <c r="F121" s="63" t="s">
        <v>856</v>
      </c>
      <c r="G121" s="63" t="s">
        <v>856</v>
      </c>
      <c r="H121" s="63">
        <v>9</v>
      </c>
      <c r="I121" s="63">
        <v>3</v>
      </c>
    </row>
    <row r="122" spans="1:9" ht="76.5" x14ac:dyDescent="0.25">
      <c r="A122" s="61" t="s">
        <v>1017</v>
      </c>
      <c r="B122" s="62">
        <v>170930.64</v>
      </c>
      <c r="C122" s="63" t="s">
        <v>14</v>
      </c>
      <c r="D122" s="63" t="s">
        <v>953</v>
      </c>
      <c r="E122" s="63" t="s">
        <v>850</v>
      </c>
      <c r="F122" s="63" t="s">
        <v>856</v>
      </c>
      <c r="G122" s="63" t="s">
        <v>856</v>
      </c>
      <c r="H122" s="63">
        <v>13</v>
      </c>
      <c r="I122" s="63">
        <v>5</v>
      </c>
    </row>
    <row r="123" spans="1:9" ht="76.5" x14ac:dyDescent="0.25">
      <c r="A123" s="61" t="s">
        <v>1018</v>
      </c>
      <c r="B123" s="62">
        <v>201347.26</v>
      </c>
      <c r="C123" s="63" t="s">
        <v>14</v>
      </c>
      <c r="D123" s="63" t="s">
        <v>905</v>
      </c>
      <c r="E123" s="63" t="s">
        <v>850</v>
      </c>
      <c r="F123" s="63" t="s">
        <v>856</v>
      </c>
      <c r="G123" s="63" t="s">
        <v>856</v>
      </c>
      <c r="H123" s="63">
        <v>14</v>
      </c>
      <c r="I123" s="63">
        <v>9</v>
      </c>
    </row>
    <row r="124" spans="1:9" ht="76.5" x14ac:dyDescent="0.25">
      <c r="A124" s="61" t="s">
        <v>1019</v>
      </c>
      <c r="B124" s="62">
        <v>813844.46</v>
      </c>
      <c r="C124" s="63" t="s">
        <v>14</v>
      </c>
      <c r="D124" s="63" t="s">
        <v>953</v>
      </c>
      <c r="E124" s="63" t="s">
        <v>850</v>
      </c>
      <c r="F124" s="63" t="s">
        <v>856</v>
      </c>
      <c r="G124" s="63" t="s">
        <v>856</v>
      </c>
      <c r="H124" s="63">
        <v>10</v>
      </c>
      <c r="I124" s="63">
        <v>7</v>
      </c>
    </row>
    <row r="125" spans="1:9" ht="89.25" x14ac:dyDescent="0.25">
      <c r="A125" s="61" t="s">
        <v>1020</v>
      </c>
      <c r="B125" s="62">
        <v>573061.71</v>
      </c>
      <c r="C125" s="63" t="s">
        <v>14</v>
      </c>
      <c r="D125" s="63" t="s">
        <v>910</v>
      </c>
      <c r="E125" s="63" t="s">
        <v>850</v>
      </c>
      <c r="F125" s="63" t="s">
        <v>851</v>
      </c>
      <c r="G125" s="63" t="s">
        <v>851</v>
      </c>
      <c r="H125" s="63">
        <v>8</v>
      </c>
      <c r="I125" s="63">
        <v>1</v>
      </c>
    </row>
    <row r="126" spans="1:9" ht="89.25" x14ac:dyDescent="0.25">
      <c r="A126" s="61" t="s">
        <v>1021</v>
      </c>
      <c r="B126" s="62">
        <v>194879.48</v>
      </c>
      <c r="C126" s="63" t="s">
        <v>14</v>
      </c>
      <c r="D126" s="63" t="s">
        <v>1022</v>
      </c>
      <c r="E126" s="63" t="s">
        <v>850</v>
      </c>
      <c r="F126" s="63" t="s">
        <v>856</v>
      </c>
      <c r="G126" s="63" t="s">
        <v>856</v>
      </c>
      <c r="H126" s="63">
        <v>19</v>
      </c>
      <c r="I126" s="63">
        <v>13</v>
      </c>
    </row>
    <row r="127" spans="1:9" ht="76.5" x14ac:dyDescent="0.25">
      <c r="A127" s="61" t="s">
        <v>1023</v>
      </c>
      <c r="B127" s="62">
        <v>214690.99</v>
      </c>
      <c r="C127" s="63" t="s">
        <v>14</v>
      </c>
      <c r="D127" s="63" t="s">
        <v>968</v>
      </c>
      <c r="E127" s="63" t="s">
        <v>969</v>
      </c>
      <c r="F127" s="63" t="s">
        <v>856</v>
      </c>
      <c r="G127" s="63" t="s">
        <v>856</v>
      </c>
      <c r="H127" s="63">
        <v>3</v>
      </c>
      <c r="I127" s="63">
        <v>2</v>
      </c>
    </row>
    <row r="128" spans="1:9" ht="89.25" x14ac:dyDescent="0.25">
      <c r="A128" s="61" t="s">
        <v>1024</v>
      </c>
      <c r="B128" s="62">
        <v>324322.62</v>
      </c>
      <c r="C128" s="63" t="s">
        <v>14</v>
      </c>
      <c r="D128" s="63" t="s">
        <v>968</v>
      </c>
      <c r="E128" s="63" t="s">
        <v>850</v>
      </c>
      <c r="F128" s="63" t="s">
        <v>856</v>
      </c>
      <c r="G128" s="63" t="s">
        <v>856</v>
      </c>
      <c r="H128" s="63">
        <v>28</v>
      </c>
      <c r="I128" s="63">
        <v>14</v>
      </c>
    </row>
    <row r="129" spans="1:9" ht="76.5" x14ac:dyDescent="0.25">
      <c r="A129" s="61" t="s">
        <v>1025</v>
      </c>
      <c r="B129" s="62">
        <v>1273470.46</v>
      </c>
      <c r="C129" s="63" t="s">
        <v>14</v>
      </c>
      <c r="D129" s="63" t="s">
        <v>953</v>
      </c>
      <c r="E129" s="63" t="s">
        <v>850</v>
      </c>
      <c r="F129" s="63" t="s">
        <v>851</v>
      </c>
      <c r="G129" s="63" t="s">
        <v>851</v>
      </c>
      <c r="H129" s="63">
        <v>12</v>
      </c>
      <c r="I129" s="63">
        <v>8</v>
      </c>
    </row>
    <row r="130" spans="1:9" ht="76.5" x14ac:dyDescent="0.25">
      <c r="A130" s="61" t="s">
        <v>1026</v>
      </c>
      <c r="B130" s="62">
        <v>439607.91</v>
      </c>
      <c r="C130" s="63" t="s">
        <v>14</v>
      </c>
      <c r="D130" s="63" t="s">
        <v>1022</v>
      </c>
      <c r="E130" s="63" t="s">
        <v>1027</v>
      </c>
      <c r="F130" s="63" t="s">
        <v>856</v>
      </c>
      <c r="G130" s="63" t="s">
        <v>856</v>
      </c>
      <c r="H130" s="63">
        <v>6</v>
      </c>
      <c r="I130" s="63">
        <v>4</v>
      </c>
    </row>
    <row r="131" spans="1:9" ht="76.5" x14ac:dyDescent="0.25">
      <c r="A131" s="61" t="s">
        <v>1028</v>
      </c>
      <c r="B131" s="62">
        <v>151099.91</v>
      </c>
      <c r="C131" s="63" t="s">
        <v>14</v>
      </c>
      <c r="D131" s="63" t="s">
        <v>1022</v>
      </c>
      <c r="E131" s="63" t="s">
        <v>850</v>
      </c>
      <c r="F131" s="63" t="s">
        <v>856</v>
      </c>
      <c r="G131" s="63" t="s">
        <v>856</v>
      </c>
      <c r="H131" s="63">
        <v>13</v>
      </c>
      <c r="I131" s="63">
        <v>7</v>
      </c>
    </row>
    <row r="132" spans="1:9" ht="89.25" x14ac:dyDescent="0.25">
      <c r="A132" s="61" t="s">
        <v>1029</v>
      </c>
      <c r="B132" s="62">
        <v>158851.18</v>
      </c>
      <c r="C132" s="63" t="s">
        <v>14</v>
      </c>
      <c r="D132" s="63" t="s">
        <v>1030</v>
      </c>
      <c r="E132" s="63" t="s">
        <v>850</v>
      </c>
      <c r="F132" s="63" t="s">
        <v>856</v>
      </c>
      <c r="G132" s="63" t="s">
        <v>856</v>
      </c>
      <c r="H132" s="63">
        <v>21</v>
      </c>
      <c r="I132" s="63">
        <v>9</v>
      </c>
    </row>
    <row r="133" spans="1:9" ht="76.5" x14ac:dyDescent="0.25">
      <c r="A133" s="61" t="s">
        <v>1031</v>
      </c>
      <c r="B133" s="62">
        <v>176678.37</v>
      </c>
      <c r="C133" s="63" t="s">
        <v>14</v>
      </c>
      <c r="D133" s="63" t="s">
        <v>940</v>
      </c>
      <c r="E133" s="63" t="s">
        <v>1032</v>
      </c>
      <c r="F133" s="63" t="s">
        <v>856</v>
      </c>
      <c r="G133" s="63" t="s">
        <v>856</v>
      </c>
      <c r="H133" s="63">
        <v>3</v>
      </c>
      <c r="I133" s="63">
        <v>2</v>
      </c>
    </row>
    <row r="134" spans="1:9" ht="89.25" x14ac:dyDescent="0.25">
      <c r="A134" s="61" t="s">
        <v>1033</v>
      </c>
      <c r="B134" s="62">
        <v>304101.86</v>
      </c>
      <c r="C134" s="63" t="s">
        <v>14</v>
      </c>
      <c r="D134" s="63" t="s">
        <v>849</v>
      </c>
      <c r="E134" s="63" t="s">
        <v>850</v>
      </c>
      <c r="F134" s="63" t="s">
        <v>856</v>
      </c>
      <c r="G134" s="63" t="s">
        <v>856</v>
      </c>
      <c r="H134" s="63">
        <v>28</v>
      </c>
      <c r="I134" s="63">
        <v>20</v>
      </c>
    </row>
    <row r="135" spans="1:9" ht="89.25" x14ac:dyDescent="0.25">
      <c r="A135" s="61" t="s">
        <v>1034</v>
      </c>
      <c r="B135" s="62">
        <v>494949.28</v>
      </c>
      <c r="C135" s="63" t="s">
        <v>14</v>
      </c>
      <c r="D135" s="63" t="s">
        <v>849</v>
      </c>
      <c r="E135" s="63" t="s">
        <v>850</v>
      </c>
      <c r="F135" s="63" t="s">
        <v>856</v>
      </c>
      <c r="G135" s="63" t="s">
        <v>856</v>
      </c>
      <c r="H135" s="63">
        <v>6</v>
      </c>
      <c r="I135" s="63">
        <v>4</v>
      </c>
    </row>
    <row r="136" spans="1:9" ht="89.25" x14ac:dyDescent="0.25">
      <c r="A136" s="61" t="s">
        <v>1035</v>
      </c>
      <c r="B136" s="62">
        <v>53837.87</v>
      </c>
      <c r="C136" s="63" t="s">
        <v>14</v>
      </c>
      <c r="D136" s="63" t="s">
        <v>962</v>
      </c>
      <c r="E136" s="63" t="s">
        <v>850</v>
      </c>
      <c r="F136" s="63" t="s">
        <v>856</v>
      </c>
      <c r="G136" s="63" t="s">
        <v>856</v>
      </c>
      <c r="H136" s="63">
        <v>6</v>
      </c>
      <c r="I136" s="63">
        <v>4</v>
      </c>
    </row>
    <row r="137" spans="1:9" ht="89.25" x14ac:dyDescent="0.25">
      <c r="A137" s="61" t="s">
        <v>1036</v>
      </c>
      <c r="B137" s="62">
        <v>36493</v>
      </c>
      <c r="C137" s="63" t="s">
        <v>14</v>
      </c>
      <c r="D137" s="63" t="s">
        <v>962</v>
      </c>
      <c r="E137" s="63" t="s">
        <v>850</v>
      </c>
      <c r="F137" s="63" t="s">
        <v>856</v>
      </c>
      <c r="G137" s="63" t="s">
        <v>856</v>
      </c>
      <c r="H137" s="63">
        <v>3</v>
      </c>
      <c r="I137" s="63">
        <v>2</v>
      </c>
    </row>
    <row r="138" spans="1:9" ht="76.5" x14ac:dyDescent="0.25">
      <c r="A138" s="61" t="s">
        <v>1037</v>
      </c>
      <c r="B138" s="62">
        <v>269960.98</v>
      </c>
      <c r="C138" s="63" t="s">
        <v>14</v>
      </c>
      <c r="D138" s="63" t="s">
        <v>962</v>
      </c>
      <c r="E138" s="63" t="s">
        <v>963</v>
      </c>
      <c r="F138" s="63" t="s">
        <v>856</v>
      </c>
      <c r="G138" s="63" t="s">
        <v>856</v>
      </c>
      <c r="H138" s="63">
        <v>3</v>
      </c>
      <c r="I138" s="63">
        <v>2</v>
      </c>
    </row>
    <row r="139" spans="1:9" ht="76.5" x14ac:dyDescent="0.25">
      <c r="A139" s="61" t="s">
        <v>1038</v>
      </c>
      <c r="B139" s="62">
        <v>636735.23</v>
      </c>
      <c r="C139" s="63" t="s">
        <v>14</v>
      </c>
      <c r="D139" s="63" t="s">
        <v>968</v>
      </c>
      <c r="E139" s="63" t="s">
        <v>969</v>
      </c>
      <c r="F139" s="63" t="s">
        <v>851</v>
      </c>
      <c r="G139" s="63" t="s">
        <v>851</v>
      </c>
      <c r="H139" s="63">
        <v>6</v>
      </c>
      <c r="I139" s="63">
        <v>4</v>
      </c>
    </row>
    <row r="140" spans="1:9" ht="76.5" x14ac:dyDescent="0.25">
      <c r="A140" s="61" t="s">
        <v>1039</v>
      </c>
      <c r="B140" s="62">
        <v>59673.82</v>
      </c>
      <c r="C140" s="63" t="s">
        <v>14</v>
      </c>
      <c r="D140" s="63" t="s">
        <v>940</v>
      </c>
      <c r="E140" s="63" t="s">
        <v>1032</v>
      </c>
      <c r="F140" s="63" t="s">
        <v>960</v>
      </c>
      <c r="G140" s="63" t="s">
        <v>960</v>
      </c>
      <c r="H140" s="63">
        <v>1</v>
      </c>
      <c r="I140" s="63">
        <v>0</v>
      </c>
    </row>
    <row r="141" spans="1:9" ht="76.5" x14ac:dyDescent="0.25">
      <c r="A141" s="61" t="s">
        <v>1040</v>
      </c>
      <c r="B141" s="62">
        <v>298369.11</v>
      </c>
      <c r="C141" s="63" t="s">
        <v>14</v>
      </c>
      <c r="D141" s="63" t="s">
        <v>1022</v>
      </c>
      <c r="E141" s="63" t="s">
        <v>1027</v>
      </c>
      <c r="F141" s="63" t="s">
        <v>960</v>
      </c>
      <c r="G141" s="63" t="s">
        <v>960</v>
      </c>
      <c r="H141" s="63">
        <v>3</v>
      </c>
      <c r="I141" s="63">
        <v>2</v>
      </c>
    </row>
    <row r="142" spans="1:9" ht="89.25" x14ac:dyDescent="0.25">
      <c r="A142" s="61" t="s">
        <v>1041</v>
      </c>
      <c r="B142" s="62">
        <v>214872.68</v>
      </c>
      <c r="C142" s="63" t="s">
        <v>14</v>
      </c>
      <c r="D142" s="63" t="s">
        <v>1042</v>
      </c>
      <c r="E142" s="63" t="s">
        <v>850</v>
      </c>
      <c r="F142" s="63" t="s">
        <v>856</v>
      </c>
      <c r="G142" s="63" t="s">
        <v>856</v>
      </c>
      <c r="H142" s="63">
        <v>23</v>
      </c>
      <c r="I142" s="63">
        <v>14</v>
      </c>
    </row>
    <row r="143" spans="1:9" x14ac:dyDescent="0.25">
      <c r="A143" s="61"/>
      <c r="B143" s="62"/>
      <c r="C143" s="63"/>
      <c r="D143" s="63"/>
      <c r="E143" s="63"/>
      <c r="F143" s="63"/>
      <c r="G143" s="63"/>
      <c r="H143" s="63"/>
      <c r="I143" s="63"/>
    </row>
    <row r="144" spans="1:9" x14ac:dyDescent="0.3">
      <c r="A144" s="66" t="s">
        <v>97</v>
      </c>
      <c r="B144" s="64">
        <f>SUM(B12:B143)</f>
        <v>43029474.489999987</v>
      </c>
      <c r="C144" s="64"/>
      <c r="D144" s="64"/>
      <c r="E144" s="64"/>
      <c r="F144" s="64"/>
      <c r="G144" s="64"/>
      <c r="H144" s="65">
        <f>SUM(H12:H143)</f>
        <v>1740</v>
      </c>
      <c r="I144" s="65">
        <f>SUM(I12:I143)</f>
        <v>986</v>
      </c>
    </row>
    <row r="146" spans="1:9" x14ac:dyDescent="0.25">
      <c r="A146" s="61"/>
      <c r="B146" s="62"/>
      <c r="C146" s="63"/>
      <c r="D146" s="63"/>
      <c r="E146" s="63"/>
      <c r="F146" s="63"/>
      <c r="G146" s="63"/>
      <c r="H146" s="63"/>
      <c r="I146" s="63"/>
    </row>
    <row r="147" spans="1:9" ht="38.25" x14ac:dyDescent="0.25">
      <c r="A147" s="61" t="s">
        <v>1043</v>
      </c>
      <c r="B147" s="62">
        <v>1561527</v>
      </c>
      <c r="C147" s="63"/>
      <c r="D147" s="63"/>
      <c r="E147" s="63"/>
      <c r="F147" s="63"/>
      <c r="G147" s="63"/>
      <c r="H147" s="63"/>
      <c r="I147" s="63"/>
    </row>
    <row r="148" spans="1:9" x14ac:dyDescent="0.3">
      <c r="A148" s="66" t="s">
        <v>100</v>
      </c>
      <c r="B148" s="64">
        <f>SUM(B146:B147)</f>
        <v>1561527</v>
      </c>
      <c r="C148" s="64"/>
      <c r="D148" s="64"/>
      <c r="E148" s="64"/>
      <c r="F148" s="64"/>
      <c r="G148" s="64"/>
      <c r="H148" s="65"/>
      <c r="I148" s="65"/>
    </row>
    <row r="150" spans="1:9" x14ac:dyDescent="0.3">
      <c r="A150" s="67" t="s">
        <v>847</v>
      </c>
      <c r="B150" s="68">
        <f>+B144+B148</f>
        <v>44591001.489999987</v>
      </c>
      <c r="C150" s="43"/>
      <c r="D150" s="5"/>
    </row>
    <row r="151" spans="1:9" ht="4.5" customHeight="1" x14ac:dyDescent="0.35">
      <c r="A151" s="44"/>
      <c r="B151" s="45"/>
    </row>
    <row r="152" spans="1:9" x14ac:dyDescent="0.25">
      <c r="C152" s="70"/>
    </row>
    <row r="153" spans="1:9" x14ac:dyDescent="0.25">
      <c r="A153" s="69" t="s">
        <v>1044</v>
      </c>
    </row>
    <row r="154" spans="1:9" x14ac:dyDescent="0.25">
      <c r="A154" s="69"/>
    </row>
    <row r="155" spans="1:9" x14ac:dyDescent="0.25">
      <c r="A155" s="69"/>
    </row>
    <row r="156" spans="1:9" x14ac:dyDescent="0.25">
      <c r="A156" s="69"/>
    </row>
  </sheetData>
  <mergeCells count="9">
    <mergeCell ref="B2:F5"/>
    <mergeCell ref="A7:I7"/>
    <mergeCell ref="A8:I8"/>
    <mergeCell ref="G9:I9"/>
    <mergeCell ref="A10:A11"/>
    <mergeCell ref="B10:B11"/>
    <mergeCell ref="C10:E10"/>
    <mergeCell ref="F10:G10"/>
    <mergeCell ref="H10:I10"/>
  </mergeCells>
  <pageMargins left="0.98425196850393704" right="0.98425196850393704" top="0.74803149606299213" bottom="0.74803149606299213" header="0.31496062992125984" footer="0.31496062992125984"/>
  <pageSetup scale="72" fitToHeight="0" orientation="landscape" r:id="rId1"/>
  <rowBreaks count="2" manualBreakCount="2">
    <brk id="137" max="8" man="1"/>
    <brk id="157"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
  <sheetViews>
    <sheetView workbookViewId="0">
      <selection activeCell="E18" sqref="D18:E18"/>
    </sheetView>
  </sheetViews>
  <sheetFormatPr baseColWidth="10" defaultRowHeight="15" x14ac:dyDescent="0.25"/>
  <cols>
    <col min="5" max="5" width="13.140625" bestFit="1" customWidth="1"/>
  </cols>
  <sheetData>
    <row r="1" spans="1:5" x14ac:dyDescent="0.25">
      <c r="A1" s="16" t="s">
        <v>12</v>
      </c>
      <c r="E1" s="15">
        <v>4200259.5999999996</v>
      </c>
    </row>
    <row r="2" spans="1:5" x14ac:dyDescent="0.25">
      <c r="E2" s="15">
        <v>1260077.8799999999</v>
      </c>
    </row>
    <row r="3" spans="1:5" x14ac:dyDescent="0.25">
      <c r="E3" s="15">
        <f>E1-E2</f>
        <v>2940181.7199999997</v>
      </c>
    </row>
    <row r="5" spans="1:5" x14ac:dyDescent="0.25">
      <c r="A5" s="16" t="s">
        <v>12</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1ER. TRIMESTRE 2018 </vt:lpstr>
      <vt:lpstr>SEDUVOT O</vt:lpstr>
      <vt:lpstr>SEDESOL</vt:lpstr>
      <vt:lpstr>SEDUVOT</vt:lpstr>
      <vt:lpstr>Hoja1</vt:lpstr>
      <vt:lpstr>'1ER. TRIMESTRE 2018 '!Área_de_impresión</vt:lpstr>
      <vt:lpstr>SEDESOL!Área_de_impresión</vt:lpstr>
      <vt:lpstr>SEDUVOT!Área_de_impresión</vt:lpstr>
      <vt:lpstr>'SEDUVOT O'!Área_de_impresión</vt:lpstr>
      <vt:lpstr>SEDESOL!Títulos_a_imprimir</vt:lpstr>
      <vt:lpstr>SEDUVOT!Títulos_a_imprimir</vt:lpstr>
      <vt:lpstr>'SEDUVOT 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sinfra</dc:creator>
  <cp:lastModifiedBy>Administrator</cp:lastModifiedBy>
  <cp:lastPrinted>2021-10-25T16:51:32Z</cp:lastPrinted>
  <dcterms:created xsi:type="dcterms:W3CDTF">2015-04-23T19:54:34Z</dcterms:created>
  <dcterms:modified xsi:type="dcterms:W3CDTF">2023-01-27T20:12:24Z</dcterms:modified>
</cp:coreProperties>
</file>