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W:\INFORMACION FINANCIERA 2022\3er TRIMESTRE 2022\PEEZ 3ER TRIM 2022\V. L.D.F\V. FORMATOS L.D.F\LDF DA y PDF\"/>
    </mc:Choice>
  </mc:AlternateContent>
  <xr:revisionPtr revIDLastSave="0" documentId="13_ncr:1_{996EB8E3-8664-4E22-83BE-A8AE60DF5F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PED NE COG" sheetId="1" r:id="rId1"/>
    <sheet name="EAPED NE COG (2)" sheetId="2" r:id="rId2"/>
    <sheet name="EAPED NE COG (3)" sheetId="3" r:id="rId3"/>
    <sheet name="EAPED E COG" sheetId="4" r:id="rId4"/>
    <sheet name="EAPED E COG (2)" sheetId="5" r:id="rId5"/>
    <sheet name="EAPED E COG (3)" sheetId="6" r:id="rId6"/>
  </sheets>
  <definedNames>
    <definedName name="_xlnm.Print_Area" localSheetId="3">'EAPED E COG'!$A$1:$H$40</definedName>
    <definedName name="_xlnm.Print_Area" localSheetId="4">'EAPED E COG (2)'!$A$1:$H$37</definedName>
    <definedName name="_xlnm.Print_Area" localSheetId="5">'EAPED E COG (3)'!$A$1:$H$35</definedName>
    <definedName name="_xlnm.Print_Area" localSheetId="0">'EAPED NE COG'!$A$1:$H$40</definedName>
    <definedName name="_xlnm.Print_Area" localSheetId="1">'EAPED NE COG (2)'!$A$1:$H$37</definedName>
    <definedName name="_xlnm.Print_Area" localSheetId="2">'EAPED NE COG (3)'!$A$1:$H$35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4" l="1"/>
  <c r="H37" i="4"/>
  <c r="H36" i="4"/>
  <c r="H35" i="4"/>
  <c r="H34" i="4"/>
  <c r="E39" i="4" l="1"/>
  <c r="G39" i="4"/>
  <c r="F39" i="4"/>
  <c r="C39" i="4"/>
  <c r="D39" i="4"/>
  <c r="H39" i="4" l="1"/>
</calcChain>
</file>

<file path=xl/sharedStrings.xml><?xml version="1.0" encoding="utf-8"?>
<sst xmlns="http://schemas.openxmlformats.org/spreadsheetml/2006/main" count="249" uniqueCount="107">
  <si>
    <t>Poder Ejecutivo del Estado de Zacatecas</t>
  </si>
  <si>
    <t xml:space="preserve">Estado Analítico del Ejercicio del Presupuesto de Egresos Detallado- LDF </t>
  </si>
  <si>
    <t xml:space="preserve">Clasificación por Objeto del Gasto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</si>
  <si>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</si>
  <si>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</si>
  <si>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</si>
  <si>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</si>
  <si>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</si>
  <si>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</si>
  <si>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</si>
  <si>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</si>
  <si>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</si>
  <si>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</si>
  <si>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</si>
  <si>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</si>
  <si>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</si>
  <si>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</si>
  <si>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</si>
  <si>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</si>
  <si>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</si>
  <si>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</si>
  <si>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</si>
  <si>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</si>
  <si>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</si>
  <si>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Quimicos, Farmaceuticos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</si>
  <si>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</si>
  <si>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</si>
  <si>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</si>
  <si>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</si>
  <si>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</si>
  <si>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</si>
  <si>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</si>
  <si>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</si>
  <si>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Conservamiento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</si>
  <si>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</si>
  <si>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</si>
  <si>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</si>
  <si>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</si>
  <si>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Clasificacion Por Objeto del Gasto hoja 1 de 6</t>
  </si>
  <si>
    <t>LDF /6a.1</t>
  </si>
  <si>
    <t>Clasificación por Objeto del Gasto</t>
  </si>
  <si>
    <t>d1) Transferencia Internas y Asignaciónes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</si>
  <si>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</si>
  <si>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</si>
  <si>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</si>
  <si>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</si>
  <si>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</si>
  <si>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</si>
  <si>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</si>
  <si>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</si>
  <si>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</si>
  <si>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</si>
  <si>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</si>
  <si>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</si>
  <si>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</si>
  <si>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</si>
  <si>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</si>
  <si>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</si>
  <si>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</si>
  <si>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f1) Obra Pública en Bienes de Dominio Público</t>
  </si>
  <si>
    <t>f2) Obra Pública en Bienes Propios</t>
  </si>
  <si>
    <t>f3) Proyectos Productivos y Acciones de Fomento</t>
  </si>
  <si>
    <t>Total de Clasificacion Por Objeto del Gasto hoja 2 de 6</t>
  </si>
  <si>
    <t>LDF /6a.2</t>
  </si>
  <si>
    <t>g1) Inversiones Para el Fomento de Actividades Productivas</t>
  </si>
  <si>
    <t>g2) Acciones y Participaciones de Capital</t>
  </si>
  <si>
    <t>g3) Compra de Titulos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</si>
  <si>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</si>
  <si>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</si>
  <si>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</si>
  <si>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</si>
  <si>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</si>
  <si>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</si>
  <si>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</si>
  <si>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</si>
  <si>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</si>
  <si>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</si>
  <si>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</si>
  <si>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</si>
  <si>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</si>
  <si>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</si>
  <si>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Clasificacion Por Objeto del Gasto hoja 3 de 6</t>
  </si>
  <si>
    <t>LDF /6a.3</t>
  </si>
  <si>
    <t>Estado Analítico del Ejercicio del Presupuesto de Egresos Detallado- LDF</t>
  </si>
  <si>
    <t>II. Gasto Etiquetado  (II=A+B+C+D+E+F+G+H+I)</t>
  </si>
  <si>
    <t>Total de Clasificacion Por Objeto del Gasto hoja 4 de 6</t>
  </si>
  <si>
    <t>LDF /6a.4</t>
  </si>
  <si>
    <t>Total de Clasificacion Por Objeto del Gasto hoja 5 de 6</t>
  </si>
  <si>
    <t>LDF /6a.5</t>
  </si>
  <si>
    <t>Total de Clasificacion Por Objeto del Gasto hoja 6 de 6</t>
  </si>
  <si>
    <t xml:space="preserve">Total de Clasificacion Por Objeto del Gasto </t>
  </si>
  <si>
    <t>LDF /6a.6</t>
  </si>
  <si>
    <r>
      <t xml:space="preserve">I. Gasto No Etiquetado </t>
    </r>
    <r>
      <rPr>
        <sz val="9"/>
        <rFont val="Arial"/>
        <family val="2"/>
      </rPr>
      <t>(A+B+C+D+E+F+G+H+I)</t>
    </r>
  </si>
  <si>
    <r>
      <t xml:space="preserve">A. Servicios Personales </t>
    </r>
    <r>
      <rPr>
        <sz val="9"/>
        <rFont val="Arial"/>
        <family val="2"/>
      </rPr>
      <t>(A=a1+a2+a3+a4+a5+a6+a7)</t>
    </r>
  </si>
  <si>
    <r>
      <t xml:space="preserve">B. Materiales y Suministros  </t>
    </r>
    <r>
      <rPr>
        <sz val="9"/>
        <rFont val="Arial"/>
        <family val="2"/>
      </rPr>
      <t>(B=b1+b2+b3+b4+b5+b6+b7+b8+b9)</t>
    </r>
  </si>
  <si>
    <r>
      <t xml:space="preserve">C. Servicios Generales  </t>
    </r>
    <r>
      <rPr>
        <sz val="9"/>
        <rFont val="Arial"/>
        <family val="2"/>
      </rPr>
      <t>(C=c1+c2+c3+c4+c5+c6+c7+c8+c9)</t>
    </r>
  </si>
  <si>
    <r>
      <t xml:space="preserve">D. Transferencias, Asignaciones, Subsidios y Otras Ayudas  </t>
    </r>
    <r>
      <rPr>
        <sz val="9"/>
        <rFont val="Arial"/>
        <family val="2"/>
      </rPr>
      <t>(D=d1+d2+d3+d4+d5+d6+d7+d8+d9)</t>
    </r>
  </si>
  <si>
    <r>
      <t xml:space="preserve">E. Bienes Muebles, Inmuebles e Intangibles  </t>
    </r>
    <r>
      <rPr>
        <sz val="9"/>
        <rFont val="Arial"/>
        <family val="2"/>
      </rPr>
      <t>(E=e1+e2+e3+e4+e5+e6+e7+e8+e9)</t>
    </r>
  </si>
  <si>
    <r>
      <t xml:space="preserve">F. Inversión Pública  </t>
    </r>
    <r>
      <rPr>
        <sz val="9"/>
        <rFont val="Arial"/>
        <family val="2"/>
      </rPr>
      <t>(F=f1+f2+f3)</t>
    </r>
  </si>
  <si>
    <r>
      <t xml:space="preserve">G. Inversiones Financieras y Otras Provisiones  </t>
    </r>
    <r>
      <rPr>
        <sz val="9"/>
        <rFont val="Arial"/>
        <family val="2"/>
      </rPr>
      <t>(G=g1+g2+g3+g4+g5+g6+g7)</t>
    </r>
  </si>
  <si>
    <r>
      <t xml:space="preserve">H. Participaciones y Aportaciones  </t>
    </r>
    <r>
      <rPr>
        <sz val="9"/>
        <rFont val="Arial"/>
        <family val="2"/>
      </rPr>
      <t>(H=h1+h2+h3)</t>
    </r>
  </si>
  <si>
    <r>
      <t xml:space="preserve">I. Deuda Pública  </t>
    </r>
    <r>
      <rPr>
        <sz val="9"/>
        <rFont val="Arial"/>
        <family val="2"/>
      </rPr>
      <t>(I=i1+i2+i3+i4+i5+i6+i7)</t>
    </r>
  </si>
  <si>
    <r>
      <t xml:space="preserve">A. Servicios Personales  </t>
    </r>
    <r>
      <rPr>
        <sz val="9"/>
        <rFont val="Arial"/>
        <family val="2"/>
      </rPr>
      <t>(A=a1+a2+a3+a4+a5+a6+a7)</t>
    </r>
  </si>
  <si>
    <r>
      <t xml:space="preserve">D. Transferencias, Asignaciones, Subsidios y Otras Ayudas  </t>
    </r>
    <r>
      <rPr>
        <sz val="9"/>
        <rFont val="Arial"/>
        <family val="2"/>
      </rPr>
      <t>(D=d1+d2+d3+d4+d5+d6+d7+d8d+9d)</t>
    </r>
  </si>
  <si>
    <r>
      <t xml:space="preserve">H. Participaciones y Aportaciones  </t>
    </r>
    <r>
      <rPr>
        <sz val="9"/>
        <rFont val="Arial"/>
        <family val="2"/>
      </rPr>
      <t>(H=h1h+h2h+h3)</t>
    </r>
  </si>
  <si>
    <t>Informe Financiero al Tercer Trimestre  2022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</si>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</sst>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Gotham Book"/>
    </font>
    <font>
      <sz val="11"/>
      <color theme="0" tint="-0.499984740745262"/>
      <name val="Gotham Book"/>
    </font>
    <font>
      <sz val="8"/>
      <color theme="0" tint="-0.499984740745262"/>
      <name val="Gotham Book"/>
    </font>
    <font>
      <sz val="8"/>
      <name val="Gotham Book"/>
    </font>
    <font>
      <b/>
      <sz val="11"/>
      <color theme="0" tint="-0.499984740745262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b/>
      <sz val="9"/>
      <name val="Montserrat"/>
    </font>
    <font>
      <b/>
      <sz val="9"/>
      <color theme="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ontserrat"/>
    </font>
    <font>
      <b/>
      <sz val="8"/>
      <color theme="0"/>
      <name val="Arial"/>
      <family val="2"/>
    </font>
    <font>
      <sz val="9"/>
      <color theme="0" tint="-0.499984740745262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2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rgb="FF8F302E"/>
      </left>
      <right style="medium">
        <color theme="0"/>
      </right>
      <top/>
      <bottom style="medium">
        <color theme="0"/>
      </bottom>
      <diagonal/>
    </border>
    <border>
      <left style="thin">
        <color rgb="FF8F302E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8F302E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8F302E"/>
      </bottom>
      <diagonal/>
    </border>
    <border>
      <left style="medium">
        <color theme="0"/>
      </left>
      <right/>
      <top style="medium">
        <color theme="0"/>
      </top>
      <bottom style="thin">
        <color rgb="FF8F302E"/>
      </bottom>
      <diagonal/>
    </border>
  </borders>
  <cellStyleXfs count="49">
    <xf numFmtId="0" fontId="0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5" applyNumberFormat="0" applyAlignment="0" applyProtection="0"/>
    <xf numFmtId="0" fontId="15" fillId="7" borderId="16" applyNumberFormat="0" applyAlignment="0" applyProtection="0"/>
    <xf numFmtId="0" fontId="16" fillId="7" borderId="15" applyNumberFormat="0" applyAlignment="0" applyProtection="0"/>
    <xf numFmtId="0" fontId="17" fillId="0" borderId="17" applyNumberFormat="0" applyFill="0" applyAlignment="0" applyProtection="0"/>
    <xf numFmtId="0" fontId="18" fillId="8" borderId="18" applyNumberFormat="0" applyAlignment="0" applyProtection="0"/>
    <xf numFmtId="0" fontId="19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166" fontId="23" fillId="0" borderId="0"/>
    <xf numFmtId="43" fontId="24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0" borderId="0" xfId="0" applyFont="1"/>
    <xf numFmtId="0" fontId="27" fillId="34" borderId="2" xfId="0" applyFont="1" applyFill="1" applyBorder="1" applyAlignment="1">
      <alignment horizontal="center" vertical="center" wrapText="1"/>
    </xf>
    <xf numFmtId="0" fontId="27" fillId="34" borderId="3" xfId="0" applyFont="1" applyFill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3" fontId="29" fillId="2" borderId="6" xfId="0" applyNumberFormat="1" applyFont="1" applyFill="1" applyBorder="1" applyAlignment="1">
      <alignment horizontal="right" vertical="center" wrapText="1"/>
    </xf>
    <xf numFmtId="164" fontId="29" fillId="2" borderId="6" xfId="0" applyNumberFormat="1" applyFont="1" applyFill="1" applyBorder="1" applyAlignment="1">
      <alignment horizontal="right" vertical="center" wrapText="1"/>
    </xf>
    <xf numFmtId="3" fontId="30" fillId="2" borderId="6" xfId="0" applyNumberFormat="1" applyFont="1" applyFill="1" applyBorder="1" applyAlignment="1">
      <alignment horizontal="right" vertical="center" wrapText="1"/>
    </xf>
    <xf numFmtId="164" fontId="30" fillId="2" borderId="6" xfId="0" applyNumberFormat="1" applyFont="1" applyFill="1" applyBorder="1" applyAlignment="1">
      <alignment horizontal="right" vertical="center" wrapText="1"/>
    </xf>
    <xf numFmtId="3" fontId="29" fillId="2" borderId="9" xfId="0" applyNumberFormat="1" applyFont="1" applyFill="1" applyBorder="1" applyAlignment="1">
      <alignment vertical="center" wrapText="1"/>
    </xf>
    <xf numFmtId="164" fontId="29" fillId="2" borderId="9" xfId="0" applyNumberFormat="1" applyFont="1" applyFill="1" applyBorder="1" applyAlignment="1">
      <alignment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horizontal="justify" vertical="center" wrapText="1"/>
    </xf>
    <xf numFmtId="0" fontId="29" fillId="2" borderId="8" xfId="0" applyFont="1" applyFill="1" applyBorder="1" applyAlignment="1">
      <alignment horizontal="justify" vertical="center" wrapText="1"/>
    </xf>
    <xf numFmtId="0" fontId="31" fillId="0" borderId="0" xfId="0" applyFont="1"/>
    <xf numFmtId="0" fontId="32" fillId="34" borderId="2" xfId="0" applyFont="1" applyFill="1" applyBorder="1" applyAlignment="1">
      <alignment horizontal="center" vertical="center" wrapText="1"/>
    </xf>
    <xf numFmtId="0" fontId="32" fillId="34" borderId="3" xfId="0" applyFont="1" applyFill="1" applyBorder="1" applyAlignment="1">
      <alignment horizontal="center" vertical="center" wrapText="1"/>
    </xf>
    <xf numFmtId="0" fontId="32" fillId="34" borderId="23" xfId="0" applyFont="1" applyFill="1" applyBorder="1" applyAlignment="1">
      <alignment horizontal="center" vertical="center" wrapText="1"/>
    </xf>
    <xf numFmtId="164" fontId="29" fillId="2" borderId="9" xfId="0" applyNumberFormat="1" applyFont="1" applyFill="1" applyBorder="1" applyAlignment="1">
      <alignment horizontal="right" vertical="center" wrapText="1"/>
    </xf>
    <xf numFmtId="3" fontId="29" fillId="2" borderId="5" xfId="0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3" fontId="29" fillId="2" borderId="8" xfId="0" applyNumberFormat="1" applyFont="1" applyFill="1" applyBorder="1" applyAlignment="1">
      <alignment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33" fillId="0" borderId="0" xfId="0" applyFont="1"/>
    <xf numFmtId="0" fontId="29" fillId="2" borderId="4" xfId="0" applyFont="1" applyFill="1" applyBorder="1" applyAlignment="1">
      <alignment horizontal="justify" vertical="center" wrapText="1"/>
    </xf>
    <xf numFmtId="0" fontId="29" fillId="2" borderId="5" xfId="0" applyFont="1" applyFill="1" applyBorder="1" applyAlignment="1">
      <alignment horizontal="justify" vertical="center" wrapText="1"/>
    </xf>
    <xf numFmtId="3" fontId="29" fillId="2" borderId="6" xfId="0" applyNumberFormat="1" applyFont="1" applyFill="1" applyBorder="1" applyAlignment="1">
      <alignment vertical="center" wrapText="1"/>
    </xf>
    <xf numFmtId="0" fontId="27" fillId="34" borderId="27" xfId="0" applyFont="1" applyFill="1" applyBorder="1" applyAlignment="1">
      <alignment horizontal="center" vertical="center" wrapText="1"/>
    </xf>
    <xf numFmtId="0" fontId="27" fillId="34" borderId="28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7" fillId="34" borderId="24" xfId="0" applyFont="1" applyFill="1" applyBorder="1" applyAlignment="1">
      <alignment horizontal="center" vertical="center"/>
    </xf>
    <xf numFmtId="0" fontId="27" fillId="34" borderId="1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/>
    </xf>
    <xf numFmtId="0" fontId="27" fillId="34" borderId="2" xfId="0" applyFont="1" applyFill="1" applyBorder="1" applyAlignment="1">
      <alignment horizontal="center" vertical="center"/>
    </xf>
    <xf numFmtId="0" fontId="27" fillId="34" borderId="26" xfId="0" applyFont="1" applyFill="1" applyBorder="1" applyAlignment="1">
      <alignment horizontal="center" vertical="center"/>
    </xf>
    <xf numFmtId="0" fontId="27" fillId="34" borderId="3" xfId="0" applyFont="1" applyFill="1" applyBorder="1" applyAlignment="1">
      <alignment horizontal="center" vertical="center"/>
    </xf>
    <xf numFmtId="0" fontId="27" fillId="34" borderId="1" xfId="0" applyFont="1" applyFill="1" applyBorder="1" applyAlignment="1">
      <alignment horizontal="center" vertical="center" wrapText="1"/>
    </xf>
    <xf numFmtId="0" fontId="27" fillId="34" borderId="21" xfId="0" applyFont="1" applyFill="1" applyBorder="1" applyAlignment="1">
      <alignment horizontal="center" vertical="center" wrapText="1"/>
    </xf>
    <xf numFmtId="0" fontId="27" fillId="34" borderId="2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34" borderId="24" xfId="0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center" vertical="center"/>
    </xf>
    <xf numFmtId="0" fontId="32" fillId="34" borderId="25" xfId="0" applyFont="1" applyFill="1" applyBorder="1" applyAlignment="1">
      <alignment horizontal="center" vertical="center"/>
    </xf>
    <xf numFmtId="0" fontId="32" fillId="34" borderId="2" xfId="0" applyFont="1" applyFill="1" applyBorder="1" applyAlignment="1">
      <alignment horizontal="center" vertical="center"/>
    </xf>
    <xf numFmtId="0" fontId="32" fillId="34" borderId="26" xfId="0" applyFont="1" applyFill="1" applyBorder="1" applyAlignment="1">
      <alignment horizontal="center" vertical="center"/>
    </xf>
    <xf numFmtId="0" fontId="32" fillId="34" borderId="3" xfId="0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center" vertical="center" wrapText="1"/>
    </xf>
    <xf numFmtId="0" fontId="32" fillId="34" borderId="21" xfId="0" applyFont="1" applyFill="1" applyBorder="1" applyAlignment="1">
      <alignment horizontal="center" vertical="center" wrapText="1"/>
    </xf>
    <xf numFmtId="0" fontId="32" fillId="34" borderId="22" xfId="0" applyFont="1" applyFill="1" applyBorder="1" applyAlignment="1">
      <alignment horizontal="center" vertical="center" wrapText="1"/>
    </xf>
  </cellXfs>
  <cellStyles count="49">
    <cellStyle name="=C:\WINNT\SYSTEM32\COMMAND.COM" xfId="43" xr:uid="{00000000-0005-0000-0000-000000000000}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Millares 2" xfId="44" xr:uid="{00000000-0005-0000-0000-000022000000}"/>
    <cellStyle name="Millares 2 2" xfId="47" xr:uid="{00000000-0005-0000-0000-000023000000}"/>
    <cellStyle name="Millares 3" xfId="41" xr:uid="{00000000-0005-0000-0000-000024000000}"/>
    <cellStyle name="Neutral" xfId="7" builtinId="28" customBuiltin="1"/>
    <cellStyle name="Normal" xfId="0" builtinId="0"/>
    <cellStyle name="Normal 2" xfId="42" xr:uid="{00000000-0005-0000-0000-000028000000}"/>
    <cellStyle name="Normal 3" xfId="48" xr:uid="{00000000-0005-0000-0000-000029000000}"/>
    <cellStyle name="Normal 9" xfId="45" xr:uid="{00000000-0005-0000-0000-00002A000000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6" xr:uid="{00000000-0005-0000-0000-000031000000}"/>
    <cellStyle name="Total" xfId="16" builtinId="25" customBuiltin="1"/>
  </cellStyles>
  <dxfs count="0"/>
  <tableStyles count="0" defaultTableStyle="TableStyleMedium2" defaultPivotStyle="PivotStyleLight16"/>
  <colors>
    <mruColors>
      <color rgb="FF8F3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95250</xdr:rowOff>
    </xdr:from>
    <xdr:to>
      <xdr:col>1</xdr:col>
      <xdr:colOff>1571626</xdr:colOff>
      <xdr:row>4</xdr:row>
      <xdr:rowOff>28575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95250"/>
          <a:ext cx="11049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57151</xdr:rowOff>
    </xdr:from>
    <xdr:to>
      <xdr:col>1</xdr:col>
      <xdr:colOff>1485899</xdr:colOff>
      <xdr:row>4</xdr:row>
      <xdr:rowOff>114301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7151"/>
          <a:ext cx="1066799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95250</xdr:rowOff>
    </xdr:from>
    <xdr:to>
      <xdr:col>1</xdr:col>
      <xdr:colOff>1543051</xdr:colOff>
      <xdr:row>4</xdr:row>
      <xdr:rowOff>104775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0"/>
          <a:ext cx="1114426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428627</xdr:colOff>
      <xdr:row>0</xdr:row>
      <xdr:rowOff>104776</xdr:rowOff>
    </xdr:from>
    <xdr:to>
      <xdr:col>1</xdr:col>
      <xdr:colOff>1600201</xdr:colOff>
      <xdr:row>4</xdr:row>
      <xdr:rowOff>142876</xdr:rowOff>
    </xdr:to>
    <xdr:pic>
      <xdr:nvPicPr>
        <xdr:cNvPr id="5" name="Imagen 4" descr="bran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7" y="104776"/>
          <a:ext cx="1171574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95250</xdr:rowOff>
    </xdr:from>
    <xdr:to>
      <xdr:col>1</xdr:col>
      <xdr:colOff>1295400</xdr:colOff>
      <xdr:row>4</xdr:row>
      <xdr:rowOff>38100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250"/>
          <a:ext cx="10191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85726</xdr:rowOff>
    </xdr:from>
    <xdr:to>
      <xdr:col>1</xdr:col>
      <xdr:colOff>1266826</xdr:colOff>
      <xdr:row>4</xdr:row>
      <xdr:rowOff>114300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85726"/>
          <a:ext cx="1066800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" customWidth="1"/>
    <col min="2" max="2" width="57.28515625" style="2" customWidth="1"/>
    <col min="3" max="3" width="15.5703125" style="2" bestFit="1" customWidth="1"/>
    <col min="4" max="6" width="18.28515625" style="2" bestFit="1" customWidth="1"/>
    <col min="7" max="7" width="16.5703125" style="2" customWidth="1"/>
    <col min="8" max="8" width="16.140625" style="2" customWidth="1"/>
    <col min="9" max="16384" width="11.42578125" style="1"/>
  </cols>
  <sheetData>
    <row r="1" spans="1:8" ht="18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</row>
    <row r="2" spans="1:8" ht="18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</row>
    <row r="3" spans="1:8" ht="18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</row>
    <row r="4" spans="1:8" ht="18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</row>
    <row r="5" spans="1:8" ht="18" customHeight="1" x14ac:dyDescent="0.25">
      <c r="A5" s="51" t="s">
        <v>106</v>
      </c>
      <c r="B5" s="51"/>
      <c r="C5" s="51"/>
      <c r="D5" s="51"/>
      <c r="E5" s="51"/>
      <c r="F5" s="51"/>
      <c r="G5" s="51"/>
      <c r="H5" s="51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42" t="s">
        <v>3</v>
      </c>
      <c r="B7" s="43"/>
      <c r="C7" s="48" t="s">
        <v>4</v>
      </c>
      <c r="D7" s="48"/>
      <c r="E7" s="48"/>
      <c r="F7" s="48"/>
      <c r="G7" s="48"/>
      <c r="H7" s="49" t="s">
        <v>5</v>
      </c>
    </row>
    <row r="8" spans="1:8" ht="24.75" thickBot="1" x14ac:dyDescent="0.3">
      <c r="A8" s="44"/>
      <c r="B8" s="45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50"/>
    </row>
    <row r="9" spans="1:8" ht="11.25" customHeight="1" x14ac:dyDescent="0.25">
      <c r="A9" s="46"/>
      <c r="B9" s="47"/>
      <c r="C9" s="8">
        <v>1</v>
      </c>
      <c r="D9" s="8">
        <v>2</v>
      </c>
      <c r="E9" s="8" t="s">
        <v>11</v>
      </c>
      <c r="F9" s="8">
        <v>4</v>
      </c>
      <c r="G9" s="8">
        <v>5</v>
      </c>
      <c r="H9" s="9" t="s">
        <v>12</v>
      </c>
    </row>
    <row r="10" spans="1:8" ht="15" customHeight="1" x14ac:dyDescent="0.25">
      <c r="A10" s="39" t="s">
        <v>92</v>
      </c>
      <c r="B10" s="40"/>
      <c r="C10" s="10">
        <v>15487178651</v>
      </c>
      <c r="D10" s="11">
        <v>1771476896.9800003</v>
      </c>
      <c r="E10" s="10">
        <v>17258655547.979996</v>
      </c>
      <c r="F10" s="10">
        <v>11605100212.129999</v>
      </c>
      <c r="G10" s="10">
        <v>10384572683.780001</v>
      </c>
      <c r="H10" s="10">
        <v>5653555335.8499966</v>
      </c>
    </row>
    <row r="11" spans="1:8" ht="15" customHeight="1" x14ac:dyDescent="0.25">
      <c r="A11" s="39" t="s">
        <v>93</v>
      </c>
      <c r="B11" s="40"/>
      <c r="C11" s="10">
        <v>3634091860</v>
      </c>
      <c r="D11" s="11">
        <v>156839646.84000018</v>
      </c>
      <c r="E11" s="10">
        <v>3790931506.8399963</v>
      </c>
      <c r="F11" s="10">
        <v>2336069344.6799989</v>
      </c>
      <c r="G11" s="10">
        <v>2218263077.9000001</v>
      </c>
      <c r="H11" s="10">
        <v>1454862162.1599975</v>
      </c>
    </row>
    <row r="12" spans="1:8" ht="15" customHeight="1" x14ac:dyDescent="0.25">
      <c r="A12" s="16"/>
      <c r="B12" s="17" t="s">
        <v>13</v>
      </c>
      <c r="C12" s="12">
        <v>1074353777</v>
      </c>
      <c r="D12" s="13">
        <v>-5493109.3199999733</v>
      </c>
      <c r="E12" s="12">
        <v>1068860667.6799996</v>
      </c>
      <c r="F12" s="12">
        <v>627667506.79000032</v>
      </c>
      <c r="G12" s="12">
        <v>627667506.79000032</v>
      </c>
      <c r="H12" s="12">
        <v>441193160.88999927</v>
      </c>
    </row>
    <row r="13" spans="1:8" ht="15" customHeight="1" x14ac:dyDescent="0.25">
      <c r="A13" s="16"/>
      <c r="B13" s="17" t="s">
        <v>14</v>
      </c>
      <c r="C13" s="12">
        <v>4130172</v>
      </c>
      <c r="D13" s="13">
        <v>43018478.799999997</v>
      </c>
      <c r="E13" s="12">
        <v>47148650.799999997</v>
      </c>
      <c r="F13" s="12">
        <v>25496977.090000007</v>
      </c>
      <c r="G13" s="12">
        <v>25496977.090000007</v>
      </c>
      <c r="H13" s="12">
        <v>21651673.70999999</v>
      </c>
    </row>
    <row r="14" spans="1:8" ht="15" customHeight="1" x14ac:dyDescent="0.25">
      <c r="A14" s="16"/>
      <c r="B14" s="17" t="s">
        <v>15</v>
      </c>
      <c r="C14" s="12">
        <v>448112496</v>
      </c>
      <c r="D14" s="13">
        <v>-20350663.329999968</v>
      </c>
      <c r="E14" s="12">
        <v>427761832.67000043</v>
      </c>
      <c r="F14" s="12">
        <v>147022285.32999989</v>
      </c>
      <c r="G14" s="12">
        <v>147022285.32999989</v>
      </c>
      <c r="H14" s="12">
        <v>280739547.34000051</v>
      </c>
    </row>
    <row r="15" spans="1:8" ht="15" customHeight="1" x14ac:dyDescent="0.25">
      <c r="A15" s="16"/>
      <c r="B15" s="17" t="s">
        <v>16</v>
      </c>
      <c r="C15" s="12">
        <v>1126399632</v>
      </c>
      <c r="D15" s="13">
        <v>-8408152.4399997611</v>
      </c>
      <c r="E15" s="12">
        <v>1117991479.5599992</v>
      </c>
      <c r="F15" s="12">
        <v>763185803.29000032</v>
      </c>
      <c r="G15" s="12">
        <v>649260184.07000148</v>
      </c>
      <c r="H15" s="12">
        <v>354805676.26999891</v>
      </c>
    </row>
    <row r="16" spans="1:8" ht="15" customHeight="1" x14ac:dyDescent="0.25">
      <c r="A16" s="16"/>
      <c r="B16" s="17" t="s">
        <v>17</v>
      </c>
      <c r="C16" s="12">
        <v>914314638</v>
      </c>
      <c r="D16" s="13">
        <v>86102362.329999909</v>
      </c>
      <c r="E16" s="12">
        <v>1000417000.3299968</v>
      </c>
      <c r="F16" s="12">
        <v>683333659.99999881</v>
      </c>
      <c r="G16" s="12">
        <v>679453012.43999875</v>
      </c>
      <c r="H16" s="12">
        <v>317083340.32999802</v>
      </c>
    </row>
    <row r="17" spans="1:8" ht="15" customHeight="1" x14ac:dyDescent="0.25">
      <c r="A17" s="16"/>
      <c r="B17" s="17" t="s">
        <v>18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15" customHeight="1" x14ac:dyDescent="0.25">
      <c r="A18" s="16"/>
      <c r="B18" s="17" t="s">
        <v>19</v>
      </c>
      <c r="C18" s="12">
        <v>66781145</v>
      </c>
      <c r="D18" s="13">
        <v>61970730.799999982</v>
      </c>
      <c r="E18" s="12">
        <v>128751875.79999995</v>
      </c>
      <c r="F18" s="12">
        <v>89363112.179999962</v>
      </c>
      <c r="G18" s="12">
        <v>89363112.179999962</v>
      </c>
      <c r="H18" s="12">
        <v>39388763.61999999</v>
      </c>
    </row>
    <row r="19" spans="1:8" ht="15" customHeight="1" x14ac:dyDescent="0.25">
      <c r="A19" s="39" t="s">
        <v>94</v>
      </c>
      <c r="B19" s="40"/>
      <c r="C19" s="10">
        <v>423924019.99999994</v>
      </c>
      <c r="D19" s="11">
        <v>59050224.63000004</v>
      </c>
      <c r="E19" s="10">
        <v>482974244.63000011</v>
      </c>
      <c r="F19" s="10">
        <v>335574938.81</v>
      </c>
      <c r="G19" s="10">
        <v>288325188.93000001</v>
      </c>
      <c r="H19" s="10">
        <v>147399305.82000011</v>
      </c>
    </row>
    <row r="20" spans="1:8" ht="21.75" customHeight="1" x14ac:dyDescent="0.25">
      <c r="A20" s="16"/>
      <c r="B20" s="17" t="s">
        <v>20</v>
      </c>
      <c r="C20" s="12">
        <v>210650718.16</v>
      </c>
      <c r="D20" s="13">
        <v>-9944751.2300000023</v>
      </c>
      <c r="E20" s="12">
        <v>200705966.93000001</v>
      </c>
      <c r="F20" s="12">
        <v>168394872.66999999</v>
      </c>
      <c r="G20" s="12">
        <v>140462981.27999997</v>
      </c>
      <c r="H20" s="12">
        <v>32311094.26000002</v>
      </c>
    </row>
    <row r="21" spans="1:8" ht="15" customHeight="1" x14ac:dyDescent="0.25">
      <c r="A21" s="16"/>
      <c r="B21" s="17" t="s">
        <v>21</v>
      </c>
      <c r="C21" s="12">
        <v>17616800</v>
      </c>
      <c r="D21" s="13">
        <v>-1177997.45</v>
      </c>
      <c r="E21" s="12">
        <v>16438802.549999997</v>
      </c>
      <c r="F21" s="12">
        <v>10921040.020000003</v>
      </c>
      <c r="G21" s="12">
        <v>8556655.4899999965</v>
      </c>
      <c r="H21" s="12">
        <v>5517762.5299999937</v>
      </c>
    </row>
    <row r="22" spans="1:8" ht="15" customHeight="1" x14ac:dyDescent="0.25">
      <c r="A22" s="16"/>
      <c r="B22" s="17" t="s">
        <v>22</v>
      </c>
      <c r="C22" s="12">
        <v>1612589</v>
      </c>
      <c r="D22" s="13">
        <v>271944.39999999997</v>
      </c>
      <c r="E22" s="12">
        <v>1884533.4000000001</v>
      </c>
      <c r="F22" s="12">
        <v>1410174.56</v>
      </c>
      <c r="G22" s="12">
        <v>832093.37</v>
      </c>
      <c r="H22" s="12">
        <v>474358.84000000008</v>
      </c>
    </row>
    <row r="23" spans="1:8" ht="15" customHeight="1" x14ac:dyDescent="0.25">
      <c r="A23" s="16"/>
      <c r="B23" s="17" t="s">
        <v>23</v>
      </c>
      <c r="C23" s="12">
        <v>17443452.420000002</v>
      </c>
      <c r="D23" s="13">
        <v>79310320.930000052</v>
      </c>
      <c r="E23" s="12">
        <v>96753773.350000054</v>
      </c>
      <c r="F23" s="12">
        <v>78860337.880000025</v>
      </c>
      <c r="G23" s="12">
        <v>68942636.909999996</v>
      </c>
      <c r="H23" s="12">
        <v>17893435.470000029</v>
      </c>
    </row>
    <row r="24" spans="1:8" ht="15" customHeight="1" x14ac:dyDescent="0.25">
      <c r="A24" s="16"/>
      <c r="B24" s="17" t="s">
        <v>24</v>
      </c>
      <c r="C24" s="12">
        <v>9086788.4400000013</v>
      </c>
      <c r="D24" s="13">
        <v>2193462.1300000004</v>
      </c>
      <c r="E24" s="12">
        <v>11280250.57</v>
      </c>
      <c r="F24" s="12">
        <v>5010931.1600000011</v>
      </c>
      <c r="G24" s="12">
        <v>4367025.5799999991</v>
      </c>
      <c r="H24" s="12">
        <v>6269319.4099999992</v>
      </c>
    </row>
    <row r="25" spans="1:8" ht="15" customHeight="1" x14ac:dyDescent="0.25">
      <c r="A25" s="16"/>
      <c r="B25" s="17" t="s">
        <v>25</v>
      </c>
      <c r="C25" s="12">
        <v>130374155.58</v>
      </c>
      <c r="D25" s="13">
        <v>-25356096.770000003</v>
      </c>
      <c r="E25" s="12">
        <v>105018058.81000002</v>
      </c>
      <c r="F25" s="12">
        <v>51860457.699999973</v>
      </c>
      <c r="G25" s="12">
        <v>50655926.499999993</v>
      </c>
      <c r="H25" s="12">
        <v>53157601.110000044</v>
      </c>
    </row>
    <row r="26" spans="1:8" ht="15" customHeight="1" x14ac:dyDescent="0.25">
      <c r="A26" s="16"/>
      <c r="B26" s="17" t="s">
        <v>26</v>
      </c>
      <c r="C26" s="12">
        <v>6003559</v>
      </c>
      <c r="D26" s="13">
        <v>7084796.1100000003</v>
      </c>
      <c r="E26" s="12">
        <v>13088355.110000005</v>
      </c>
      <c r="F26" s="12">
        <v>6039073.2699999996</v>
      </c>
      <c r="G26" s="12">
        <v>4429021.3499999996</v>
      </c>
      <c r="H26" s="12">
        <v>7049281.8400000054</v>
      </c>
    </row>
    <row r="27" spans="1:8" ht="15" customHeight="1" x14ac:dyDescent="0.25">
      <c r="A27" s="16"/>
      <c r="B27" s="17" t="s">
        <v>27</v>
      </c>
      <c r="C27" s="12">
        <v>498875</v>
      </c>
      <c r="D27" s="13">
        <v>455906</v>
      </c>
      <c r="E27" s="12">
        <v>954781</v>
      </c>
      <c r="F27" s="12">
        <v>790558.85</v>
      </c>
      <c r="G27" s="12">
        <v>788755</v>
      </c>
      <c r="H27" s="12">
        <v>164222.15000000002</v>
      </c>
    </row>
    <row r="28" spans="1:8" ht="15" customHeight="1" x14ac:dyDescent="0.25">
      <c r="A28" s="16"/>
      <c r="B28" s="17" t="s">
        <v>28</v>
      </c>
      <c r="C28" s="12">
        <v>30637082.399999999</v>
      </c>
      <c r="D28" s="13">
        <v>6212640.5099999998</v>
      </c>
      <c r="E28" s="12">
        <v>36849722.910000011</v>
      </c>
      <c r="F28" s="12">
        <v>12287492.700000003</v>
      </c>
      <c r="G28" s="12">
        <v>9290093.4499999974</v>
      </c>
      <c r="H28" s="12">
        <v>24562230.210000008</v>
      </c>
    </row>
    <row r="29" spans="1:8" ht="15" customHeight="1" x14ac:dyDescent="0.25">
      <c r="A29" s="39" t="s">
        <v>95</v>
      </c>
      <c r="B29" s="40"/>
      <c r="C29" s="10">
        <v>608987966</v>
      </c>
      <c r="D29" s="10">
        <v>316198228.37000006</v>
      </c>
      <c r="E29" s="10">
        <v>925186194.36999989</v>
      </c>
      <c r="F29" s="10">
        <v>650127934.22000003</v>
      </c>
      <c r="G29" s="10">
        <v>576895080.46000004</v>
      </c>
      <c r="H29" s="10">
        <v>275058260.14999986</v>
      </c>
    </row>
    <row r="30" spans="1:8" ht="15" customHeight="1" x14ac:dyDescent="0.25">
      <c r="A30" s="16"/>
      <c r="B30" s="17" t="s">
        <v>29</v>
      </c>
      <c r="C30" s="12">
        <v>48736228</v>
      </c>
      <c r="D30" s="13">
        <v>16490534.470000001</v>
      </c>
      <c r="E30" s="12">
        <v>65226762.469999999</v>
      </c>
      <c r="F30" s="12">
        <v>41518502.249999993</v>
      </c>
      <c r="G30" s="12">
        <v>40290801.229999989</v>
      </c>
      <c r="H30" s="12">
        <v>23708260.220000006</v>
      </c>
    </row>
    <row r="31" spans="1:8" ht="15" customHeight="1" x14ac:dyDescent="0.25">
      <c r="A31" s="16"/>
      <c r="B31" s="17" t="s">
        <v>30</v>
      </c>
      <c r="C31" s="12">
        <v>29258588</v>
      </c>
      <c r="D31" s="13">
        <v>5000110.2299999995</v>
      </c>
      <c r="E31" s="12">
        <v>34258698.229999997</v>
      </c>
      <c r="F31" s="12">
        <v>19298110.160000008</v>
      </c>
      <c r="G31" s="12">
        <v>15306199.610000007</v>
      </c>
      <c r="H31" s="12">
        <v>14960588.069999989</v>
      </c>
    </row>
    <row r="32" spans="1:8" ht="15" customHeight="1" x14ac:dyDescent="0.25">
      <c r="A32" s="16"/>
      <c r="B32" s="17" t="s">
        <v>31</v>
      </c>
      <c r="C32" s="12">
        <v>155542508</v>
      </c>
      <c r="D32" s="12">
        <v>49257984.710000008</v>
      </c>
      <c r="E32" s="12">
        <v>204800492.70999989</v>
      </c>
      <c r="F32" s="12">
        <v>138425983.87999997</v>
      </c>
      <c r="G32" s="12">
        <v>106093761.58000001</v>
      </c>
      <c r="H32" s="12">
        <v>66374508.829999924</v>
      </c>
    </row>
    <row r="33" spans="1:8" ht="15" customHeight="1" x14ac:dyDescent="0.25">
      <c r="A33" s="16"/>
      <c r="B33" s="17" t="s">
        <v>32</v>
      </c>
      <c r="C33" s="12">
        <v>28905657</v>
      </c>
      <c r="D33" s="13">
        <v>16325599.639999991</v>
      </c>
      <c r="E33" s="12">
        <v>45231256.640000023</v>
      </c>
      <c r="F33" s="12">
        <v>34600351.120000005</v>
      </c>
      <c r="G33" s="12">
        <v>33747615.090000011</v>
      </c>
      <c r="H33" s="12">
        <v>10630905.520000018</v>
      </c>
    </row>
    <row r="34" spans="1:8" ht="22.5" customHeight="1" x14ac:dyDescent="0.25">
      <c r="A34" s="16"/>
      <c r="B34" s="17" t="s">
        <v>33</v>
      </c>
      <c r="C34" s="12">
        <v>74109305</v>
      </c>
      <c r="D34" s="13">
        <v>-14322931.890000001</v>
      </c>
      <c r="E34" s="12">
        <v>59786373.109999992</v>
      </c>
      <c r="F34" s="12">
        <v>23585647.550000008</v>
      </c>
      <c r="G34" s="12">
        <v>18750183.329999994</v>
      </c>
      <c r="H34" s="12">
        <v>36200725.559999987</v>
      </c>
    </row>
    <row r="35" spans="1:8" ht="15" customHeight="1" x14ac:dyDescent="0.25">
      <c r="A35" s="16"/>
      <c r="B35" s="17" t="s">
        <v>34</v>
      </c>
      <c r="C35" s="12">
        <v>82448113</v>
      </c>
      <c r="D35" s="13">
        <v>1952769.8900000001</v>
      </c>
      <c r="E35" s="12">
        <v>84400882.890000015</v>
      </c>
      <c r="F35" s="12">
        <v>34159295.420000009</v>
      </c>
      <c r="G35" s="12">
        <v>27823453.660000015</v>
      </c>
      <c r="H35" s="12">
        <v>50241587.470000006</v>
      </c>
    </row>
    <row r="36" spans="1:8" ht="15" customHeight="1" x14ac:dyDescent="0.25">
      <c r="A36" s="16"/>
      <c r="B36" s="17" t="s">
        <v>35</v>
      </c>
      <c r="C36" s="12">
        <v>45466194</v>
      </c>
      <c r="D36" s="13">
        <v>-6807100.9500000011</v>
      </c>
      <c r="E36" s="12">
        <v>38659093.050000012</v>
      </c>
      <c r="F36" s="12">
        <v>23650701.390000004</v>
      </c>
      <c r="G36" s="12">
        <v>21280275.490000006</v>
      </c>
      <c r="H36" s="12">
        <v>15008391.660000008</v>
      </c>
    </row>
    <row r="37" spans="1:8" ht="15" customHeight="1" x14ac:dyDescent="0.25">
      <c r="A37" s="16"/>
      <c r="B37" s="17" t="s">
        <v>36</v>
      </c>
      <c r="C37" s="12">
        <v>14192879</v>
      </c>
      <c r="D37" s="13">
        <v>1408313.5700000008</v>
      </c>
      <c r="E37" s="12">
        <v>15601192.569999995</v>
      </c>
      <c r="F37" s="12">
        <v>11984716.630000001</v>
      </c>
      <c r="G37" s="12">
        <v>6691488.4500000011</v>
      </c>
      <c r="H37" s="12">
        <v>3616475.9399999939</v>
      </c>
    </row>
    <row r="38" spans="1:8" ht="15" customHeight="1" x14ac:dyDescent="0.25">
      <c r="A38" s="18"/>
      <c r="B38" s="19" t="s">
        <v>37</v>
      </c>
      <c r="C38" s="12">
        <v>130328494</v>
      </c>
      <c r="D38" s="13">
        <v>246892948.70000008</v>
      </c>
      <c r="E38" s="12">
        <v>377221442.69999993</v>
      </c>
      <c r="F38" s="12">
        <v>322904625.82000005</v>
      </c>
      <c r="G38" s="12">
        <v>306911302.02000004</v>
      </c>
      <c r="H38" s="12">
        <v>54316816.879999876</v>
      </c>
    </row>
    <row r="39" spans="1:8" s="6" customFormat="1" ht="20.100000000000001" customHeight="1" x14ac:dyDescent="0.25">
      <c r="A39" s="20"/>
      <c r="B39" s="21" t="s">
        <v>38</v>
      </c>
      <c r="C39" s="14">
        <v>4667003846</v>
      </c>
      <c r="D39" s="15">
        <v>532088099.84000027</v>
      </c>
      <c r="E39" s="14">
        <v>5199091945.8399963</v>
      </c>
      <c r="F39" s="14">
        <v>3321772217.7099991</v>
      </c>
      <c r="G39" s="14">
        <v>3083483347.29</v>
      </c>
      <c r="H39" s="14">
        <v>1877319728.1299973</v>
      </c>
    </row>
    <row r="40" spans="1:8" x14ac:dyDescent="0.25">
      <c r="A40" s="41" t="s">
        <v>39</v>
      </c>
      <c r="B40" s="41"/>
      <c r="C40" s="41"/>
      <c r="D40" s="41"/>
      <c r="E40" s="41"/>
      <c r="F40" s="41"/>
      <c r="G40" s="41"/>
      <c r="H40" s="41"/>
    </row>
  </sheetData>
  <mergeCells count="13">
    <mergeCell ref="A7:B9"/>
    <mergeCell ref="C7:G7"/>
    <mergeCell ref="H7:H8"/>
    <mergeCell ref="A1:H1"/>
    <mergeCell ref="A2:H2"/>
    <mergeCell ref="A3:H3"/>
    <mergeCell ref="A4:H4"/>
    <mergeCell ref="A5:H5"/>
    <mergeCell ref="A10:B10"/>
    <mergeCell ref="A11:B11"/>
    <mergeCell ref="A19:B19"/>
    <mergeCell ref="A29:B29"/>
    <mergeCell ref="A40:H40"/>
  </mergeCells>
  <printOptions horizontalCentered="1"/>
  <pageMargins left="0.31496062992125984" right="0.35433070866141736" top="0.74803149606299213" bottom="0.74803149606299213" header="0" footer="0"/>
  <pageSetup scale="79" orientation="landscape" r:id="rId1"/>
  <headerFooter>
    <oddFooter>&amp;R&amp;8</oddFooter>
  </headerFooter>
  <rowBreaks count="3" manualBreakCount="3">
    <brk id="3" max="7" man="1"/>
    <brk id="27" max="16383" man="1"/>
    <brk id="31" max="7" man="1"/>
  </rowBreaks>
  <colBreaks count="1" manualBreakCount="1">
    <brk id="4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" customWidth="1"/>
    <col min="2" max="2" width="57.28515625" style="2" customWidth="1"/>
    <col min="3" max="3" width="15.140625" style="2" customWidth="1"/>
    <col min="4" max="4" width="15.28515625" style="2" customWidth="1"/>
    <col min="5" max="5" width="15" style="2" customWidth="1"/>
    <col min="6" max="6" width="14.5703125" style="2" bestFit="1" customWidth="1"/>
    <col min="7" max="7" width="14.85546875" style="2" bestFit="1" customWidth="1"/>
    <col min="8" max="8" width="15" style="2" customWidth="1"/>
    <col min="9" max="16384" width="11.42578125" style="1"/>
  </cols>
  <sheetData>
    <row r="1" spans="1:8" ht="18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</row>
    <row r="2" spans="1:8" ht="18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</row>
    <row r="3" spans="1:8" ht="18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</row>
    <row r="4" spans="1:8" ht="18" customHeight="1" x14ac:dyDescent="0.25">
      <c r="A4" s="51" t="s">
        <v>40</v>
      </c>
      <c r="B4" s="51"/>
      <c r="C4" s="51"/>
      <c r="D4" s="51"/>
      <c r="E4" s="51"/>
      <c r="F4" s="51"/>
      <c r="G4" s="51"/>
      <c r="H4" s="51"/>
    </row>
    <row r="5" spans="1:8" ht="18" customHeight="1" x14ac:dyDescent="0.25">
      <c r="A5" s="51" t="s">
        <v>106</v>
      </c>
      <c r="B5" s="51"/>
      <c r="C5" s="51"/>
      <c r="D5" s="51"/>
      <c r="E5" s="51"/>
      <c r="F5" s="51"/>
      <c r="G5" s="51"/>
      <c r="H5" s="51"/>
    </row>
    <row r="6" spans="1:8" s="3" customFormat="1" ht="7.5" customHeight="1" x14ac:dyDescent="0.25">
      <c r="A6" s="22"/>
      <c r="B6" s="22"/>
      <c r="C6" s="22"/>
      <c r="D6" s="22"/>
      <c r="E6" s="22"/>
      <c r="F6" s="22"/>
      <c r="G6" s="22"/>
      <c r="H6" s="22"/>
    </row>
    <row r="7" spans="1:8" ht="15.75" thickBot="1" x14ac:dyDescent="0.3">
      <c r="A7" s="53" t="s">
        <v>3</v>
      </c>
      <c r="B7" s="54"/>
      <c r="C7" s="59" t="s">
        <v>4</v>
      </c>
      <c r="D7" s="59"/>
      <c r="E7" s="59"/>
      <c r="F7" s="59"/>
      <c r="G7" s="59"/>
      <c r="H7" s="60" t="s">
        <v>5</v>
      </c>
    </row>
    <row r="8" spans="1:8" ht="23.25" thickBot="1" x14ac:dyDescent="0.3">
      <c r="A8" s="55"/>
      <c r="B8" s="56"/>
      <c r="C8" s="23" t="s">
        <v>6</v>
      </c>
      <c r="D8" s="23" t="s">
        <v>7</v>
      </c>
      <c r="E8" s="23" t="s">
        <v>8</v>
      </c>
      <c r="F8" s="23" t="s">
        <v>9</v>
      </c>
      <c r="G8" s="23" t="s">
        <v>10</v>
      </c>
      <c r="H8" s="61"/>
    </row>
    <row r="9" spans="1:8" ht="11.25" customHeight="1" x14ac:dyDescent="0.25">
      <c r="A9" s="57"/>
      <c r="B9" s="58"/>
      <c r="C9" s="24">
        <v>1</v>
      </c>
      <c r="D9" s="24">
        <v>2</v>
      </c>
      <c r="E9" s="24" t="s">
        <v>11</v>
      </c>
      <c r="F9" s="24">
        <v>4</v>
      </c>
      <c r="G9" s="24">
        <v>5</v>
      </c>
      <c r="H9" s="25" t="s">
        <v>12</v>
      </c>
    </row>
    <row r="10" spans="1:8" ht="11.25" customHeight="1" x14ac:dyDescent="0.25">
      <c r="A10" s="16"/>
      <c r="B10" s="17"/>
      <c r="C10" s="10"/>
      <c r="D10" s="11"/>
      <c r="E10" s="10"/>
      <c r="F10" s="10"/>
      <c r="G10" s="10"/>
      <c r="H10" s="10"/>
    </row>
    <row r="11" spans="1:8" ht="23.25" customHeight="1" x14ac:dyDescent="0.25">
      <c r="A11" s="39" t="s">
        <v>96</v>
      </c>
      <c r="B11" s="40"/>
      <c r="C11" s="10">
        <v>4931088154</v>
      </c>
      <c r="D11" s="11">
        <v>531366347.78000003</v>
      </c>
      <c r="E11" s="10">
        <v>5462454501.7800007</v>
      </c>
      <c r="F11" s="10">
        <v>3915822421.1899996</v>
      </c>
      <c r="G11" s="10">
        <v>3892179294.7599998</v>
      </c>
      <c r="H11" s="10">
        <v>1546632080.5900006</v>
      </c>
    </row>
    <row r="12" spans="1:8" ht="15" customHeight="1" x14ac:dyDescent="0.25">
      <c r="A12" s="16"/>
      <c r="B12" s="17" t="s">
        <v>41</v>
      </c>
      <c r="C12" s="12">
        <v>4374294111</v>
      </c>
      <c r="D12" s="13">
        <v>290814305.24000001</v>
      </c>
      <c r="E12" s="12">
        <v>4665108416.2400007</v>
      </c>
      <c r="F12" s="12">
        <v>3736854214.6100001</v>
      </c>
      <c r="G12" s="12">
        <v>3721323282.79</v>
      </c>
      <c r="H12" s="12">
        <v>928254201.63000059</v>
      </c>
    </row>
    <row r="13" spans="1:8" ht="15" customHeight="1" x14ac:dyDescent="0.25">
      <c r="A13" s="16"/>
      <c r="B13" s="17" t="s">
        <v>42</v>
      </c>
      <c r="C13" s="12">
        <v>0</v>
      </c>
      <c r="D13" s="13">
        <v>7861158.1599999992</v>
      </c>
      <c r="E13" s="12">
        <v>7861158.1599999992</v>
      </c>
      <c r="F13" s="12">
        <v>696601.91</v>
      </c>
      <c r="G13" s="12">
        <v>696601.91</v>
      </c>
      <c r="H13" s="12">
        <v>7164556.2499999991</v>
      </c>
    </row>
    <row r="14" spans="1:8" ht="15" customHeight="1" x14ac:dyDescent="0.25">
      <c r="A14" s="16"/>
      <c r="B14" s="17" t="s">
        <v>43</v>
      </c>
      <c r="C14" s="12">
        <v>177192623</v>
      </c>
      <c r="D14" s="13">
        <v>226585206.80000001</v>
      </c>
      <c r="E14" s="12">
        <v>403777829.80000001</v>
      </c>
      <c r="F14" s="12">
        <v>101128271.08000001</v>
      </c>
      <c r="G14" s="12">
        <v>95524698.879999995</v>
      </c>
      <c r="H14" s="12">
        <v>302649558.72000003</v>
      </c>
    </row>
    <row r="15" spans="1:8" ht="15" customHeight="1" x14ac:dyDescent="0.25">
      <c r="A15" s="16"/>
      <c r="B15" s="17" t="s">
        <v>44</v>
      </c>
      <c r="C15" s="12">
        <v>378201420</v>
      </c>
      <c r="D15" s="13">
        <v>-21053149.539999999</v>
      </c>
      <c r="E15" s="12">
        <v>357148270.45999998</v>
      </c>
      <c r="F15" s="12">
        <v>48891756.469999999</v>
      </c>
      <c r="G15" s="12">
        <v>46875884.060000002</v>
      </c>
      <c r="H15" s="12">
        <v>308256513.99000001</v>
      </c>
    </row>
    <row r="16" spans="1:8" ht="15" customHeight="1" x14ac:dyDescent="0.25">
      <c r="A16" s="16"/>
      <c r="B16" s="17" t="s">
        <v>45</v>
      </c>
      <c r="C16" s="12">
        <v>0</v>
      </c>
      <c r="D16" s="12">
        <v>2418239.7200000002</v>
      </c>
      <c r="E16" s="12">
        <v>2418239.7200000002</v>
      </c>
      <c r="F16" s="12">
        <v>2418239.7200000002</v>
      </c>
      <c r="G16" s="12">
        <v>2418239.7200000002</v>
      </c>
      <c r="H16" s="12">
        <v>0</v>
      </c>
    </row>
    <row r="17" spans="1:8" ht="15" customHeight="1" x14ac:dyDescent="0.25">
      <c r="A17" s="16"/>
      <c r="B17" s="17" t="s">
        <v>46</v>
      </c>
      <c r="C17" s="12">
        <v>0</v>
      </c>
      <c r="D17" s="12">
        <v>5000000</v>
      </c>
      <c r="E17" s="12">
        <v>5000000</v>
      </c>
      <c r="F17" s="12">
        <v>5000000</v>
      </c>
      <c r="G17" s="12">
        <v>5000000</v>
      </c>
      <c r="H17" s="12">
        <v>0</v>
      </c>
    </row>
    <row r="18" spans="1:8" ht="15" customHeight="1" x14ac:dyDescent="0.25">
      <c r="A18" s="16"/>
      <c r="B18" s="17" t="s">
        <v>47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ht="15" customHeight="1" x14ac:dyDescent="0.25">
      <c r="A19" s="16"/>
      <c r="B19" s="17" t="s">
        <v>48</v>
      </c>
      <c r="C19" s="12">
        <v>800000</v>
      </c>
      <c r="D19" s="12">
        <v>0</v>
      </c>
      <c r="E19" s="12">
        <v>800000</v>
      </c>
      <c r="F19" s="12">
        <v>492750</v>
      </c>
      <c r="G19" s="12">
        <v>0</v>
      </c>
      <c r="H19" s="12">
        <v>307250</v>
      </c>
    </row>
    <row r="20" spans="1:8" ht="15" customHeight="1" x14ac:dyDescent="0.25">
      <c r="A20" s="18"/>
      <c r="B20" s="19" t="s">
        <v>49</v>
      </c>
      <c r="C20" s="12">
        <v>600000</v>
      </c>
      <c r="D20" s="13">
        <v>19740587.399999999</v>
      </c>
      <c r="E20" s="12">
        <v>20340587.399999999</v>
      </c>
      <c r="F20" s="12">
        <v>20340587.399999999</v>
      </c>
      <c r="G20" s="12">
        <v>20340587.399999999</v>
      </c>
      <c r="H20" s="12">
        <v>0</v>
      </c>
    </row>
    <row r="21" spans="1:8" ht="22.5" customHeight="1" x14ac:dyDescent="0.25">
      <c r="A21" s="39" t="s">
        <v>97</v>
      </c>
      <c r="B21" s="40"/>
      <c r="C21" s="10">
        <v>35000000</v>
      </c>
      <c r="D21" s="10">
        <v>23182389.629999999</v>
      </c>
      <c r="E21" s="10">
        <v>58182389.629999995</v>
      </c>
      <c r="F21" s="10">
        <v>18445876.609999999</v>
      </c>
      <c r="G21" s="10">
        <v>17372218.100000001</v>
      </c>
      <c r="H21" s="10">
        <v>39736513.019999996</v>
      </c>
    </row>
    <row r="22" spans="1:8" ht="15" customHeight="1" x14ac:dyDescent="0.25">
      <c r="A22" s="16"/>
      <c r="B22" s="17" t="s">
        <v>50</v>
      </c>
      <c r="C22" s="12">
        <v>0</v>
      </c>
      <c r="D22" s="13">
        <v>10753983.789999999</v>
      </c>
      <c r="E22" s="12">
        <v>10753983.789999999</v>
      </c>
      <c r="F22" s="12">
        <v>3830891.68</v>
      </c>
      <c r="G22" s="12">
        <v>2934243.8200000003</v>
      </c>
      <c r="H22" s="12">
        <v>6923092.1099999994</v>
      </c>
    </row>
    <row r="23" spans="1:8" ht="15" customHeight="1" x14ac:dyDescent="0.25">
      <c r="A23" s="16"/>
      <c r="B23" s="17" t="s">
        <v>51</v>
      </c>
      <c r="C23" s="12">
        <v>0</v>
      </c>
      <c r="D23" s="12">
        <v>699072.21</v>
      </c>
      <c r="E23" s="12">
        <v>699072.21</v>
      </c>
      <c r="F23" s="12">
        <v>48741.52</v>
      </c>
      <c r="G23" s="12">
        <v>29470.44</v>
      </c>
      <c r="H23" s="12">
        <v>650330.68999999994</v>
      </c>
    </row>
    <row r="24" spans="1:8" ht="15" customHeight="1" x14ac:dyDescent="0.25">
      <c r="A24" s="16"/>
      <c r="B24" s="17" t="s">
        <v>52</v>
      </c>
      <c r="C24" s="12">
        <v>0</v>
      </c>
      <c r="D24" s="12">
        <v>33463</v>
      </c>
      <c r="E24" s="12">
        <v>33463</v>
      </c>
      <c r="F24" s="12">
        <v>0</v>
      </c>
      <c r="G24" s="12">
        <v>0</v>
      </c>
      <c r="H24" s="12">
        <v>33463</v>
      </c>
    </row>
    <row r="25" spans="1:8" ht="15" customHeight="1" x14ac:dyDescent="0.25">
      <c r="A25" s="16"/>
      <c r="B25" s="17" t="s">
        <v>53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15" customHeight="1" x14ac:dyDescent="0.25">
      <c r="A26" s="16"/>
      <c r="B26" s="17" t="s">
        <v>54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ht="15" customHeight="1" x14ac:dyDescent="0.25">
      <c r="A27" s="16"/>
      <c r="B27" s="17" t="s">
        <v>55</v>
      </c>
      <c r="C27" s="12">
        <v>0</v>
      </c>
      <c r="D27" s="12">
        <v>20719115.809999999</v>
      </c>
      <c r="E27" s="12">
        <v>20719115.809999999</v>
      </c>
      <c r="F27" s="12">
        <v>14434287.050000001</v>
      </c>
      <c r="G27" s="12">
        <v>14298553.84</v>
      </c>
      <c r="H27" s="12">
        <v>6284828.7599999979</v>
      </c>
    </row>
    <row r="28" spans="1:8" ht="15" customHeight="1" x14ac:dyDescent="0.25">
      <c r="A28" s="16"/>
      <c r="B28" s="17" t="s">
        <v>56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ht="15" customHeight="1" x14ac:dyDescent="0.25">
      <c r="A29" s="16"/>
      <c r="B29" s="17" t="s">
        <v>57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ht="15" customHeight="1" x14ac:dyDescent="0.25">
      <c r="A30" s="18"/>
      <c r="B30" s="19" t="s">
        <v>58</v>
      </c>
      <c r="C30" s="12">
        <v>35000000</v>
      </c>
      <c r="D30" s="13">
        <v>-9023245.1799999997</v>
      </c>
      <c r="E30" s="12">
        <v>25976754.82</v>
      </c>
      <c r="F30" s="12">
        <v>131956.35999999999</v>
      </c>
      <c r="G30" s="12">
        <v>109950</v>
      </c>
      <c r="H30" s="12">
        <v>25844798.460000001</v>
      </c>
    </row>
    <row r="31" spans="1:8" ht="15" customHeight="1" x14ac:dyDescent="0.25">
      <c r="A31" s="39" t="s">
        <v>98</v>
      </c>
      <c r="B31" s="40"/>
      <c r="C31" s="10">
        <v>731639388</v>
      </c>
      <c r="D31" s="11">
        <v>-70456372.87999998</v>
      </c>
      <c r="E31" s="10">
        <v>661183015.11999977</v>
      </c>
      <c r="F31" s="10">
        <v>17572334.460000001</v>
      </c>
      <c r="G31" s="10">
        <v>17496683.27</v>
      </c>
      <c r="H31" s="10">
        <v>643610680.65999973</v>
      </c>
    </row>
    <row r="32" spans="1:8" ht="15" customHeight="1" x14ac:dyDescent="0.25">
      <c r="A32" s="16"/>
      <c r="B32" s="17" t="s">
        <v>59</v>
      </c>
      <c r="C32" s="12">
        <v>550000000</v>
      </c>
      <c r="D32" s="13">
        <v>-17806591.199999977</v>
      </c>
      <c r="E32" s="12">
        <v>532193408.79999977</v>
      </c>
      <c r="F32" s="12">
        <v>9740795.6999999993</v>
      </c>
      <c r="G32" s="12">
        <v>9740795.6999999993</v>
      </c>
      <c r="H32" s="12">
        <v>522452613.09999979</v>
      </c>
    </row>
    <row r="33" spans="1:8" ht="15" customHeight="1" x14ac:dyDescent="0.25">
      <c r="A33" s="16"/>
      <c r="B33" s="17" t="s">
        <v>60</v>
      </c>
      <c r="C33" s="12">
        <v>181639388</v>
      </c>
      <c r="D33" s="13">
        <v>-52649781.680000007</v>
      </c>
      <c r="E33" s="12">
        <v>128989606.31999999</v>
      </c>
      <c r="F33" s="12">
        <v>7831538.7599999998</v>
      </c>
      <c r="G33" s="12">
        <v>7755887.5700000003</v>
      </c>
      <c r="H33" s="12">
        <v>121158067.55999999</v>
      </c>
    </row>
    <row r="34" spans="1:8" ht="15" customHeight="1" x14ac:dyDescent="0.25">
      <c r="A34" s="16"/>
      <c r="B34" s="17" t="s">
        <v>61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ht="15" customHeight="1" x14ac:dyDescent="0.25">
      <c r="A35" s="16"/>
      <c r="B35" s="17"/>
      <c r="C35" s="10"/>
      <c r="D35" s="11"/>
      <c r="E35" s="10"/>
      <c r="F35" s="10"/>
      <c r="G35" s="10"/>
      <c r="H35" s="10"/>
    </row>
    <row r="36" spans="1:8" s="6" customFormat="1" ht="20.100000000000001" customHeight="1" x14ac:dyDescent="0.25">
      <c r="A36" s="20"/>
      <c r="B36" s="21" t="s">
        <v>62</v>
      </c>
      <c r="C36" s="14">
        <v>5697727542</v>
      </c>
      <c r="D36" s="26">
        <v>484092364.53000009</v>
      </c>
      <c r="E36" s="14">
        <v>6181819906.5300007</v>
      </c>
      <c r="F36" s="14">
        <v>3951840632.2599998</v>
      </c>
      <c r="G36" s="14">
        <v>3927048196.1299996</v>
      </c>
      <c r="H36" s="14">
        <v>2229979274.2700005</v>
      </c>
    </row>
    <row r="37" spans="1:8" x14ac:dyDescent="0.25">
      <c r="A37" s="52" t="s">
        <v>63</v>
      </c>
      <c r="B37" s="52"/>
      <c r="C37" s="52"/>
      <c r="D37" s="52"/>
      <c r="E37" s="52"/>
      <c r="F37" s="52"/>
      <c r="G37" s="52"/>
      <c r="H37" s="52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6" orientation="landscape" r:id="rId1"/>
  <headerFooter>
    <oddFooter>&amp;R&amp;8</oddFooter>
  </headerFooter>
  <rowBreaks count="1" manualBreakCount="1">
    <brk id="3" max="7" man="1"/>
  </rowBreaks>
  <colBreaks count="1" manualBreakCount="1">
    <brk id="4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" customWidth="1"/>
    <col min="2" max="2" width="57.28515625" style="2" customWidth="1"/>
    <col min="3" max="3" width="14.5703125" style="2" bestFit="1" customWidth="1"/>
    <col min="4" max="4" width="16.140625" style="2" customWidth="1"/>
    <col min="5" max="6" width="14.5703125" style="2" bestFit="1" customWidth="1"/>
    <col min="7" max="7" width="14.7109375" style="2" bestFit="1" customWidth="1"/>
    <col min="8" max="8" width="14.28515625" style="2" customWidth="1"/>
    <col min="9" max="16384" width="11.42578125" style="1"/>
  </cols>
  <sheetData>
    <row r="1" spans="1:8" ht="18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</row>
    <row r="2" spans="1:8" ht="18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</row>
    <row r="3" spans="1:8" ht="18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</row>
    <row r="4" spans="1:8" ht="18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</row>
    <row r="5" spans="1:8" ht="18" customHeight="1" x14ac:dyDescent="0.25">
      <c r="A5" s="51" t="s">
        <v>106</v>
      </c>
      <c r="B5" s="51"/>
      <c r="C5" s="51"/>
      <c r="D5" s="51"/>
      <c r="E5" s="51"/>
      <c r="F5" s="51"/>
      <c r="G5" s="51"/>
      <c r="H5" s="51"/>
    </row>
    <row r="6" spans="1:8" s="3" customFormat="1" ht="7.5" customHeight="1" x14ac:dyDescent="0.25">
      <c r="A6" s="22"/>
      <c r="B6" s="22"/>
      <c r="C6" s="22"/>
      <c r="D6" s="22"/>
      <c r="E6" s="22"/>
      <c r="F6" s="22"/>
      <c r="G6" s="22"/>
      <c r="H6" s="22"/>
    </row>
    <row r="7" spans="1:8" ht="15.75" thickBot="1" x14ac:dyDescent="0.3">
      <c r="A7" s="42" t="s">
        <v>3</v>
      </c>
      <c r="B7" s="43"/>
      <c r="C7" s="48" t="s">
        <v>4</v>
      </c>
      <c r="D7" s="48"/>
      <c r="E7" s="48"/>
      <c r="F7" s="48"/>
      <c r="G7" s="48"/>
      <c r="H7" s="49" t="s">
        <v>5</v>
      </c>
    </row>
    <row r="8" spans="1:8" ht="24.75" thickBot="1" x14ac:dyDescent="0.3">
      <c r="A8" s="44"/>
      <c r="B8" s="45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50"/>
    </row>
    <row r="9" spans="1:8" ht="11.25" customHeight="1" x14ac:dyDescent="0.25">
      <c r="A9" s="46"/>
      <c r="B9" s="47"/>
      <c r="C9" s="8">
        <v>1</v>
      </c>
      <c r="D9" s="8">
        <v>2</v>
      </c>
      <c r="E9" s="8" t="s">
        <v>11</v>
      </c>
      <c r="F9" s="8">
        <v>4</v>
      </c>
      <c r="G9" s="8">
        <v>5</v>
      </c>
      <c r="H9" s="9" t="s">
        <v>12</v>
      </c>
    </row>
    <row r="10" spans="1:8" ht="11.25" customHeight="1" x14ac:dyDescent="0.25">
      <c r="A10" s="16"/>
      <c r="B10" s="17"/>
      <c r="C10" s="10"/>
      <c r="D10" s="10"/>
      <c r="E10" s="10"/>
      <c r="F10" s="10"/>
      <c r="G10" s="10"/>
      <c r="H10" s="10"/>
    </row>
    <row r="11" spans="1:8" ht="21" customHeight="1" x14ac:dyDescent="0.25">
      <c r="A11" s="39" t="s">
        <v>99</v>
      </c>
      <c r="B11" s="40"/>
      <c r="C11" s="10">
        <v>954546422</v>
      </c>
      <c r="D11" s="11">
        <v>435038862.01999998</v>
      </c>
      <c r="E11" s="10">
        <v>1389585284.02</v>
      </c>
      <c r="F11" s="10">
        <v>1073529340.39</v>
      </c>
      <c r="G11" s="10">
        <v>130357821.98</v>
      </c>
      <c r="H11" s="10">
        <v>316055943.63</v>
      </c>
    </row>
    <row r="12" spans="1:8" ht="15" customHeight="1" x14ac:dyDescent="0.25">
      <c r="A12" s="16"/>
      <c r="B12" s="17" t="s">
        <v>64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15" customHeight="1" x14ac:dyDescent="0.25">
      <c r="A13" s="16"/>
      <c r="B13" s="17" t="s">
        <v>65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ht="15" customHeight="1" x14ac:dyDescent="0.25">
      <c r="A14" s="16"/>
      <c r="B14" s="17" t="s">
        <v>66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5" customHeight="1" x14ac:dyDescent="0.25">
      <c r="A15" s="16"/>
      <c r="B15" s="17" t="s">
        <v>67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23.25" customHeight="1" x14ac:dyDescent="0.25">
      <c r="A16" s="16"/>
      <c r="B16" s="17" t="s">
        <v>68</v>
      </c>
      <c r="C16" s="12">
        <v>153862464</v>
      </c>
      <c r="D16" s="13">
        <v>23551610.980000004</v>
      </c>
      <c r="E16" s="12">
        <v>177414074.98000002</v>
      </c>
      <c r="F16" s="12">
        <v>130607821.98</v>
      </c>
      <c r="G16" s="12">
        <v>130357821.98</v>
      </c>
      <c r="H16" s="12">
        <v>46806253.000000015</v>
      </c>
    </row>
    <row r="17" spans="1:8" ht="15" customHeight="1" x14ac:dyDescent="0.25">
      <c r="A17" s="16"/>
      <c r="B17" s="17" t="s">
        <v>69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15" customHeight="1" x14ac:dyDescent="0.25">
      <c r="A18" s="18"/>
      <c r="B18" s="19" t="s">
        <v>70</v>
      </c>
      <c r="C18" s="12">
        <v>800683958</v>
      </c>
      <c r="D18" s="13">
        <v>411487251.03999996</v>
      </c>
      <c r="E18" s="12">
        <v>1212171209.04</v>
      </c>
      <c r="F18" s="12">
        <v>942921518.40999997</v>
      </c>
      <c r="G18" s="12">
        <v>0</v>
      </c>
      <c r="H18" s="12">
        <v>269249690.63</v>
      </c>
    </row>
    <row r="19" spans="1:8" ht="15" customHeight="1" x14ac:dyDescent="0.25">
      <c r="A19" s="39" t="s">
        <v>100</v>
      </c>
      <c r="B19" s="40"/>
      <c r="C19" s="10">
        <v>3450268255</v>
      </c>
      <c r="D19" s="11">
        <v>315257570.58999997</v>
      </c>
      <c r="E19" s="10">
        <v>3765525825.5900002</v>
      </c>
      <c r="F19" s="10">
        <v>2794698242.5900002</v>
      </c>
      <c r="G19" s="10">
        <v>2794698242.5900002</v>
      </c>
      <c r="H19" s="10">
        <v>970827583</v>
      </c>
    </row>
    <row r="20" spans="1:8" ht="15" customHeight="1" x14ac:dyDescent="0.25">
      <c r="A20" s="16"/>
      <c r="B20" s="17" t="s">
        <v>71</v>
      </c>
      <c r="C20" s="12">
        <v>3403144874</v>
      </c>
      <c r="D20" s="13">
        <v>296620038</v>
      </c>
      <c r="E20" s="12">
        <v>3699764912</v>
      </c>
      <c r="F20" s="12">
        <v>2767838776</v>
      </c>
      <c r="G20" s="12">
        <v>2767838776</v>
      </c>
      <c r="H20" s="12">
        <v>931926136</v>
      </c>
    </row>
    <row r="21" spans="1:8" ht="15" customHeight="1" x14ac:dyDescent="0.25">
      <c r="A21" s="16"/>
      <c r="B21" s="17" t="s">
        <v>72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ht="15" customHeight="1" x14ac:dyDescent="0.25">
      <c r="A22" s="18"/>
      <c r="B22" s="19" t="s">
        <v>73</v>
      </c>
      <c r="C22" s="12">
        <v>47123381</v>
      </c>
      <c r="D22" s="12">
        <v>18637532.59</v>
      </c>
      <c r="E22" s="12">
        <v>65760913.590000004</v>
      </c>
      <c r="F22" s="12">
        <v>26859466.59</v>
      </c>
      <c r="G22" s="12">
        <v>26859466.59</v>
      </c>
      <c r="H22" s="12">
        <v>38901447</v>
      </c>
    </row>
    <row r="23" spans="1:8" ht="15" customHeight="1" x14ac:dyDescent="0.25">
      <c r="A23" s="39" t="s">
        <v>101</v>
      </c>
      <c r="B23" s="40"/>
      <c r="C23" s="10">
        <v>717632586</v>
      </c>
      <c r="D23" s="12">
        <v>5000000</v>
      </c>
      <c r="E23" s="10">
        <v>722632586</v>
      </c>
      <c r="F23" s="10">
        <v>463259779.18000001</v>
      </c>
      <c r="G23" s="10">
        <v>448985075.79000002</v>
      </c>
      <c r="H23" s="10">
        <v>259372806.81999999</v>
      </c>
    </row>
    <row r="24" spans="1:8" ht="15" customHeight="1" x14ac:dyDescent="0.25">
      <c r="A24" s="16"/>
      <c r="B24" s="17" t="s">
        <v>74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ht="15" customHeight="1" x14ac:dyDescent="0.25">
      <c r="A25" s="16"/>
      <c r="B25" s="17" t="s">
        <v>75</v>
      </c>
      <c r="C25" s="12">
        <v>0</v>
      </c>
      <c r="D25" s="13">
        <v>42020157.600000001</v>
      </c>
      <c r="E25" s="12">
        <v>42020157.600000001</v>
      </c>
      <c r="F25" s="12">
        <v>42020157.390000001</v>
      </c>
      <c r="G25" s="12">
        <v>42020157.390000001</v>
      </c>
      <c r="H25" s="12">
        <v>0.21000000089406967</v>
      </c>
    </row>
    <row r="26" spans="1:8" ht="15" customHeight="1" x14ac:dyDescent="0.25">
      <c r="A26" s="16"/>
      <c r="B26" s="17" t="s">
        <v>76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ht="15" customHeight="1" x14ac:dyDescent="0.25">
      <c r="A27" s="16"/>
      <c r="B27" s="17" t="s">
        <v>77</v>
      </c>
      <c r="C27" s="12">
        <v>471912</v>
      </c>
      <c r="D27" s="12">
        <v>0</v>
      </c>
      <c r="E27" s="12">
        <v>471912</v>
      </c>
      <c r="F27" s="12">
        <v>0</v>
      </c>
      <c r="G27" s="12">
        <v>0</v>
      </c>
      <c r="H27" s="12">
        <v>471912</v>
      </c>
    </row>
    <row r="28" spans="1:8" ht="15" customHeight="1" x14ac:dyDescent="0.25">
      <c r="A28" s="16"/>
      <c r="B28" s="17" t="s">
        <v>78</v>
      </c>
      <c r="C28" s="12">
        <v>42451321</v>
      </c>
      <c r="D28" s="13">
        <v>-37020157.600000001</v>
      </c>
      <c r="E28" s="12">
        <v>5431163.3999999985</v>
      </c>
      <c r="F28" s="12">
        <v>1126650.6599999999</v>
      </c>
      <c r="G28" s="12">
        <v>1126650.6599999999</v>
      </c>
      <c r="H28" s="12">
        <v>4304512.7399999984</v>
      </c>
    </row>
    <row r="29" spans="1:8" ht="15" customHeight="1" x14ac:dyDescent="0.25">
      <c r="A29" s="16"/>
      <c r="B29" s="17" t="s">
        <v>79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ht="15" customHeight="1" x14ac:dyDescent="0.25">
      <c r="A30" s="16"/>
      <c r="B30" s="17" t="s">
        <v>80</v>
      </c>
      <c r="C30" s="12">
        <v>674709353</v>
      </c>
      <c r="D30" s="12">
        <v>0</v>
      </c>
      <c r="E30" s="12">
        <v>674709353</v>
      </c>
      <c r="F30" s="12">
        <v>420112971.13</v>
      </c>
      <c r="G30" s="12">
        <v>405838267.74000001</v>
      </c>
      <c r="H30" s="12">
        <v>254596381.87</v>
      </c>
    </row>
    <row r="31" spans="1:8" ht="15" customHeight="1" x14ac:dyDescent="0.25">
      <c r="A31" s="16"/>
      <c r="B31" s="17"/>
      <c r="C31" s="10"/>
      <c r="D31" s="10"/>
      <c r="E31" s="10"/>
      <c r="F31" s="10"/>
      <c r="G31" s="10"/>
      <c r="H31" s="10"/>
    </row>
    <row r="32" spans="1:8" ht="15" customHeight="1" x14ac:dyDescent="0.25">
      <c r="A32" s="16"/>
      <c r="B32" s="17"/>
      <c r="C32" s="10"/>
      <c r="D32" s="10"/>
      <c r="E32" s="10"/>
      <c r="F32" s="10"/>
      <c r="G32" s="10"/>
      <c r="H32" s="10"/>
    </row>
    <row r="33" spans="1:8" ht="15" customHeight="1" x14ac:dyDescent="0.25">
      <c r="A33" s="16"/>
      <c r="B33" s="17"/>
      <c r="C33" s="10"/>
      <c r="D33" s="10"/>
      <c r="E33" s="10"/>
      <c r="F33" s="10"/>
      <c r="G33" s="10"/>
      <c r="H33" s="10"/>
    </row>
    <row r="34" spans="1:8" s="6" customFormat="1" ht="20.100000000000001" customHeight="1" x14ac:dyDescent="0.25">
      <c r="A34" s="20"/>
      <c r="B34" s="21" t="s">
        <v>81</v>
      </c>
      <c r="C34" s="14">
        <v>5122447263</v>
      </c>
      <c r="D34" s="15">
        <v>755296432.6099999</v>
      </c>
      <c r="E34" s="14">
        <v>5877743695.6100006</v>
      </c>
      <c r="F34" s="14">
        <v>4331487362.1599998</v>
      </c>
      <c r="G34" s="14">
        <v>3374041140.3600001</v>
      </c>
      <c r="H34" s="14">
        <v>1546256333.45</v>
      </c>
    </row>
    <row r="35" spans="1:8" x14ac:dyDescent="0.25">
      <c r="A35" s="52" t="s">
        <v>82</v>
      </c>
      <c r="B35" s="52"/>
      <c r="C35" s="52"/>
      <c r="D35" s="52"/>
      <c r="E35" s="52"/>
      <c r="F35" s="52"/>
      <c r="G35" s="52"/>
      <c r="H35" s="52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7" orientation="landscape" r:id="rId1"/>
  <headerFooter>
    <oddFooter>&amp;R&amp;8</oddFooter>
  </headerFooter>
  <rowBreaks count="1" manualBreakCount="1">
    <brk id="3" max="7" man="1"/>
  </rowBreaks>
  <colBreaks count="1" manualBreakCount="1">
    <brk id="4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" customWidth="1"/>
    <col min="2" max="2" width="57.28515625" style="2" customWidth="1"/>
    <col min="3" max="3" width="17.140625" style="2" customWidth="1"/>
    <col min="4" max="4" width="18" style="2" customWidth="1"/>
    <col min="5" max="5" width="15.5703125" style="2" customWidth="1"/>
    <col min="6" max="6" width="15.7109375" style="2" customWidth="1"/>
    <col min="7" max="7" width="17.28515625" style="2" customWidth="1"/>
    <col min="8" max="8" width="15.5703125" style="2" customWidth="1"/>
    <col min="9" max="16384" width="11.42578125" style="1"/>
  </cols>
  <sheetData>
    <row r="1" spans="1:8" ht="18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</row>
    <row r="2" spans="1:8" ht="18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</row>
    <row r="3" spans="1:8" ht="18" customHeight="1" x14ac:dyDescent="0.25">
      <c r="A3" s="51" t="s">
        <v>83</v>
      </c>
      <c r="B3" s="51"/>
      <c r="C3" s="51"/>
      <c r="D3" s="51"/>
      <c r="E3" s="51"/>
      <c r="F3" s="51"/>
      <c r="G3" s="51"/>
      <c r="H3" s="51"/>
    </row>
    <row r="4" spans="1:8" ht="18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</row>
    <row r="5" spans="1:8" ht="18" customHeight="1" x14ac:dyDescent="0.25">
      <c r="A5" s="51" t="s">
        <v>106</v>
      </c>
      <c r="B5" s="51"/>
      <c r="C5" s="51"/>
      <c r="D5" s="51"/>
      <c r="E5" s="51"/>
      <c r="F5" s="51"/>
      <c r="G5" s="51"/>
      <c r="H5" s="51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42" t="s">
        <v>3</v>
      </c>
      <c r="B7" s="43"/>
      <c r="C7" s="48" t="s">
        <v>4</v>
      </c>
      <c r="D7" s="48"/>
      <c r="E7" s="48"/>
      <c r="F7" s="48"/>
      <c r="G7" s="48"/>
      <c r="H7" s="49" t="s">
        <v>5</v>
      </c>
    </row>
    <row r="8" spans="1:8" ht="24.75" thickBot="1" x14ac:dyDescent="0.3">
      <c r="A8" s="44"/>
      <c r="B8" s="45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50"/>
    </row>
    <row r="9" spans="1:8" ht="11.25" customHeight="1" x14ac:dyDescent="0.25">
      <c r="A9" s="46"/>
      <c r="B9" s="47"/>
      <c r="C9" s="8">
        <v>1</v>
      </c>
      <c r="D9" s="8">
        <v>2</v>
      </c>
      <c r="E9" s="8" t="s">
        <v>11</v>
      </c>
      <c r="F9" s="8">
        <v>4</v>
      </c>
      <c r="G9" s="8">
        <v>5</v>
      </c>
      <c r="H9" s="9" t="s">
        <v>12</v>
      </c>
    </row>
    <row r="10" spans="1:8" ht="15" customHeight="1" x14ac:dyDescent="0.25">
      <c r="A10" s="39" t="s">
        <v>84</v>
      </c>
      <c r="B10" s="40"/>
      <c r="C10" s="10">
        <v>954546422</v>
      </c>
      <c r="D10" s="11">
        <v>435038862.01999998</v>
      </c>
      <c r="E10" s="10">
        <v>1389585284.02</v>
      </c>
      <c r="F10" s="10">
        <v>1073529340.39</v>
      </c>
      <c r="G10" s="10">
        <v>130357821.98</v>
      </c>
      <c r="H10" s="10">
        <v>316055943.63</v>
      </c>
    </row>
    <row r="11" spans="1:8" ht="15" customHeight="1" x14ac:dyDescent="0.25">
      <c r="A11" s="39" t="s">
        <v>102</v>
      </c>
      <c r="B11" s="40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ht="15" customHeight="1" x14ac:dyDescent="0.25">
      <c r="A12" s="16"/>
      <c r="B12" s="17" t="s">
        <v>13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15" customHeight="1" x14ac:dyDescent="0.25">
      <c r="A13" s="16"/>
      <c r="B13" s="17" t="s">
        <v>14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ht="15" customHeight="1" x14ac:dyDescent="0.25">
      <c r="A14" s="16"/>
      <c r="B14" s="17" t="s">
        <v>15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5" customHeight="1" x14ac:dyDescent="0.25">
      <c r="A15" s="16"/>
      <c r="B15" s="17" t="s">
        <v>16</v>
      </c>
      <c r="C15" s="12">
        <v>153862464</v>
      </c>
      <c r="D15" s="13">
        <v>23551610.980000004</v>
      </c>
      <c r="E15" s="12">
        <v>177414074.98000002</v>
      </c>
      <c r="F15" s="12">
        <v>130607821.98</v>
      </c>
      <c r="G15" s="12">
        <v>130357821.98</v>
      </c>
      <c r="H15" s="12">
        <v>46806253.000000015</v>
      </c>
    </row>
    <row r="16" spans="1:8" ht="15" customHeight="1" x14ac:dyDescent="0.25">
      <c r="A16" s="16"/>
      <c r="B16" s="17" t="s">
        <v>17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5" customHeight="1" x14ac:dyDescent="0.25">
      <c r="A17" s="16"/>
      <c r="B17" s="17" t="s">
        <v>18</v>
      </c>
      <c r="C17" s="12">
        <v>800683958</v>
      </c>
      <c r="D17" s="13">
        <v>411487251.03999996</v>
      </c>
      <c r="E17" s="12">
        <v>1212171209.04</v>
      </c>
      <c r="F17" s="12">
        <v>942921518.40999997</v>
      </c>
      <c r="G17" s="12">
        <v>0</v>
      </c>
      <c r="H17" s="12">
        <v>269249690.63</v>
      </c>
    </row>
    <row r="18" spans="1:8" ht="15" customHeight="1" x14ac:dyDescent="0.25">
      <c r="A18" s="16"/>
      <c r="B18" s="17" t="s">
        <v>19</v>
      </c>
      <c r="C18" s="10">
        <v>3450268255</v>
      </c>
      <c r="D18" s="11">
        <v>315257570.58999997</v>
      </c>
      <c r="E18" s="10">
        <v>3765525825.5900002</v>
      </c>
      <c r="F18" s="10">
        <v>2794698242.5900002</v>
      </c>
      <c r="G18" s="10">
        <v>2794698242.5900002</v>
      </c>
      <c r="H18" s="10">
        <v>970827583</v>
      </c>
    </row>
    <row r="19" spans="1:8" ht="22.5" customHeight="1" x14ac:dyDescent="0.25">
      <c r="A19" s="39" t="s">
        <v>94</v>
      </c>
      <c r="B19" s="40"/>
      <c r="C19" s="12">
        <v>3403144874</v>
      </c>
      <c r="D19" s="13">
        <v>296620038</v>
      </c>
      <c r="E19" s="12">
        <v>3699764912</v>
      </c>
      <c r="F19" s="12">
        <v>2767838776</v>
      </c>
      <c r="G19" s="12">
        <v>2767838776</v>
      </c>
      <c r="H19" s="12">
        <v>931926136</v>
      </c>
    </row>
    <row r="20" spans="1:8" ht="26.25" customHeight="1" x14ac:dyDescent="0.25">
      <c r="A20" s="16"/>
      <c r="B20" s="17" t="s">
        <v>20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ht="15" customHeight="1" x14ac:dyDescent="0.25">
      <c r="A21" s="16"/>
      <c r="B21" s="17" t="s">
        <v>21</v>
      </c>
      <c r="C21" s="12">
        <v>47123381</v>
      </c>
      <c r="D21" s="12">
        <v>18637532.59</v>
      </c>
      <c r="E21" s="12">
        <v>65760913.590000004</v>
      </c>
      <c r="F21" s="12">
        <v>26859466.59</v>
      </c>
      <c r="G21" s="12">
        <v>26859466.59</v>
      </c>
      <c r="H21" s="12">
        <v>38901447</v>
      </c>
    </row>
    <row r="22" spans="1:8" ht="15" customHeight="1" x14ac:dyDescent="0.25">
      <c r="A22" s="16"/>
      <c r="B22" s="17" t="s">
        <v>22</v>
      </c>
      <c r="C22" s="10">
        <v>717632586</v>
      </c>
      <c r="D22" s="12">
        <v>5000000</v>
      </c>
      <c r="E22" s="10">
        <v>722632586</v>
      </c>
      <c r="F22" s="10">
        <v>463259779.18000001</v>
      </c>
      <c r="G22" s="10">
        <v>448985075.79000002</v>
      </c>
      <c r="H22" s="10">
        <v>259372806.81999999</v>
      </c>
    </row>
    <row r="23" spans="1:8" ht="15" customHeight="1" x14ac:dyDescent="0.25">
      <c r="A23" s="16"/>
      <c r="B23" s="17" t="s">
        <v>23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ht="15" customHeight="1" x14ac:dyDescent="0.25">
      <c r="A24" s="16"/>
      <c r="B24" s="17" t="s">
        <v>24</v>
      </c>
      <c r="C24" s="12">
        <v>0</v>
      </c>
      <c r="D24" s="13">
        <v>42020157.600000001</v>
      </c>
      <c r="E24" s="12">
        <v>42020157.600000001</v>
      </c>
      <c r="F24" s="12">
        <v>42020157.390000001</v>
      </c>
      <c r="G24" s="12">
        <v>42020157.390000001</v>
      </c>
      <c r="H24" s="12">
        <v>0.21000000089406967</v>
      </c>
    </row>
    <row r="25" spans="1:8" ht="15" customHeight="1" x14ac:dyDescent="0.25">
      <c r="A25" s="16"/>
      <c r="B25" s="17" t="s">
        <v>25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15" customHeight="1" x14ac:dyDescent="0.25">
      <c r="A26" s="16"/>
      <c r="B26" s="17" t="s">
        <v>26</v>
      </c>
      <c r="C26" s="12">
        <v>471912</v>
      </c>
      <c r="D26" s="12">
        <v>0</v>
      </c>
      <c r="E26" s="12">
        <v>471912</v>
      </c>
      <c r="F26" s="12">
        <v>0</v>
      </c>
      <c r="G26" s="12">
        <v>0</v>
      </c>
      <c r="H26" s="12">
        <v>471912</v>
      </c>
    </row>
    <row r="27" spans="1:8" ht="15" customHeight="1" x14ac:dyDescent="0.25">
      <c r="A27" s="16"/>
      <c r="B27" s="17" t="s">
        <v>27</v>
      </c>
      <c r="C27" s="12">
        <v>42451321</v>
      </c>
      <c r="D27" s="13">
        <v>-37020157.600000001</v>
      </c>
      <c r="E27" s="12">
        <v>5431163.3999999985</v>
      </c>
      <c r="F27" s="12">
        <v>1126650.6599999999</v>
      </c>
      <c r="G27" s="12">
        <v>1126650.6599999999</v>
      </c>
      <c r="H27" s="12">
        <v>4304512.7399999984</v>
      </c>
    </row>
    <row r="28" spans="1:8" ht="15" customHeight="1" x14ac:dyDescent="0.25">
      <c r="A28" s="16"/>
      <c r="B28" s="17" t="s">
        <v>28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ht="15" customHeight="1" x14ac:dyDescent="0.25">
      <c r="A29" s="39" t="s">
        <v>95</v>
      </c>
      <c r="B29" s="40"/>
      <c r="C29" s="12">
        <v>674709353</v>
      </c>
      <c r="D29" s="12">
        <v>0</v>
      </c>
      <c r="E29" s="12">
        <v>674709353</v>
      </c>
      <c r="F29" s="12">
        <v>420112971.13</v>
      </c>
      <c r="G29" s="12">
        <v>405838267.74000001</v>
      </c>
      <c r="H29" s="12">
        <v>254596381.87</v>
      </c>
    </row>
    <row r="30" spans="1:8" ht="15" customHeight="1" x14ac:dyDescent="0.25">
      <c r="A30" s="16"/>
      <c r="B30" s="17" t="s">
        <v>29</v>
      </c>
      <c r="C30" s="10"/>
      <c r="D30" s="10"/>
      <c r="E30" s="10"/>
      <c r="F30" s="10"/>
      <c r="G30" s="10"/>
      <c r="H30" s="10"/>
    </row>
    <row r="31" spans="1:8" ht="15" customHeight="1" x14ac:dyDescent="0.25">
      <c r="A31" s="16"/>
      <c r="B31" s="17" t="s">
        <v>30</v>
      </c>
      <c r="C31" s="10"/>
      <c r="D31" s="10"/>
      <c r="E31" s="10"/>
      <c r="F31" s="10"/>
      <c r="G31" s="10"/>
      <c r="H31" s="10"/>
    </row>
    <row r="32" spans="1:8" ht="15" customHeight="1" x14ac:dyDescent="0.25">
      <c r="A32" s="16"/>
      <c r="B32" s="17" t="s">
        <v>31</v>
      </c>
      <c r="C32" s="10"/>
      <c r="D32" s="10"/>
      <c r="E32" s="10"/>
      <c r="F32" s="10"/>
      <c r="G32" s="10"/>
      <c r="H32" s="10"/>
    </row>
    <row r="33" spans="1:8" ht="15" customHeight="1" x14ac:dyDescent="0.25">
      <c r="A33" s="16"/>
      <c r="B33" s="17" t="s">
        <v>32</v>
      </c>
      <c r="C33" s="14">
        <v>5122447263</v>
      </c>
      <c r="D33" s="15">
        <v>755296432.6099999</v>
      </c>
      <c r="E33" s="14">
        <v>5877743695.6100006</v>
      </c>
      <c r="F33" s="14">
        <v>4331487362.1599998</v>
      </c>
      <c r="G33" s="14">
        <v>3374041140.3600001</v>
      </c>
      <c r="H33" s="14">
        <v>1546256333.45</v>
      </c>
    </row>
    <row r="34" spans="1:8" ht="22.5" customHeight="1" x14ac:dyDescent="0.25">
      <c r="A34" s="16"/>
      <c r="B34" s="17" t="s">
        <v>33</v>
      </c>
      <c r="C34" s="12">
        <v>14594256</v>
      </c>
      <c r="D34" s="13">
        <v>10906551.780000001</v>
      </c>
      <c r="E34" s="12">
        <v>25500807.779999997</v>
      </c>
      <c r="F34" s="12">
        <v>11213968.519999996</v>
      </c>
      <c r="G34" s="12">
        <v>10944385.67</v>
      </c>
      <c r="H34" s="12">
        <f t="shared" ref="H34:H38" si="0">+E34-F34</f>
        <v>14286839.260000002</v>
      </c>
    </row>
    <row r="35" spans="1:8" ht="15" customHeight="1" x14ac:dyDescent="0.25">
      <c r="A35" s="16"/>
      <c r="B35" s="17" t="s">
        <v>34</v>
      </c>
      <c r="C35" s="12">
        <v>347916</v>
      </c>
      <c r="D35" s="13">
        <v>993495.70000000007</v>
      </c>
      <c r="E35" s="12">
        <v>1341411.7000000002</v>
      </c>
      <c r="F35" s="12">
        <v>449821.95</v>
      </c>
      <c r="G35" s="12">
        <v>261289.96</v>
      </c>
      <c r="H35" s="12">
        <f t="shared" si="0"/>
        <v>891589.75000000023</v>
      </c>
    </row>
    <row r="36" spans="1:8" ht="15" customHeight="1" x14ac:dyDescent="0.25">
      <c r="A36" s="16"/>
      <c r="B36" s="17" t="s">
        <v>35</v>
      </c>
      <c r="C36" s="12">
        <v>7161348</v>
      </c>
      <c r="D36" s="13">
        <v>-1230945.1499999999</v>
      </c>
      <c r="E36" s="12">
        <v>5930402.8499999996</v>
      </c>
      <c r="F36" s="12">
        <v>2046362.57</v>
      </c>
      <c r="G36" s="12">
        <v>1849444.55</v>
      </c>
      <c r="H36" s="12">
        <f t="shared" si="0"/>
        <v>3884040.2799999993</v>
      </c>
    </row>
    <row r="37" spans="1:8" ht="15" customHeight="1" x14ac:dyDescent="0.25">
      <c r="A37" s="16"/>
      <c r="B37" s="17" t="s">
        <v>36</v>
      </c>
      <c r="C37" s="12">
        <v>9772296</v>
      </c>
      <c r="D37" s="13">
        <v>-3327212.3</v>
      </c>
      <c r="E37" s="12">
        <v>6445083.6999999993</v>
      </c>
      <c r="F37" s="12">
        <v>1609990.42</v>
      </c>
      <c r="G37" s="12">
        <v>1396023.4999999998</v>
      </c>
      <c r="H37" s="12">
        <f t="shared" si="0"/>
        <v>4835093.2799999993</v>
      </c>
    </row>
    <row r="38" spans="1:8" ht="15" customHeight="1" x14ac:dyDescent="0.25">
      <c r="A38" s="18"/>
      <c r="B38" s="19" t="s">
        <v>37</v>
      </c>
      <c r="C38" s="12">
        <v>774180</v>
      </c>
      <c r="D38" s="13">
        <v>1962687.3199999998</v>
      </c>
      <c r="E38" s="12">
        <v>2736867.32</v>
      </c>
      <c r="F38" s="12">
        <v>1866596</v>
      </c>
      <c r="G38" s="12">
        <v>1700876</v>
      </c>
      <c r="H38" s="12">
        <f t="shared" si="0"/>
        <v>870271.31999999983</v>
      </c>
    </row>
    <row r="39" spans="1:8" ht="15" customHeight="1" x14ac:dyDescent="0.25">
      <c r="A39" s="20"/>
      <c r="B39" s="21" t="s">
        <v>85</v>
      </c>
      <c r="C39" s="14">
        <f>+C29+C19+C11</f>
        <v>4077854227</v>
      </c>
      <c r="D39" s="14">
        <f t="shared" ref="D39:H39" si="1">+D29+D19+D11</f>
        <v>296620038</v>
      </c>
      <c r="E39" s="14">
        <f t="shared" si="1"/>
        <v>4374474265</v>
      </c>
      <c r="F39" s="14">
        <f t="shared" si="1"/>
        <v>3187951747.1300001</v>
      </c>
      <c r="G39" s="14">
        <f t="shared" si="1"/>
        <v>3173677043.7399998</v>
      </c>
      <c r="H39" s="14">
        <f t="shared" si="1"/>
        <v>1186522517.8699999</v>
      </c>
    </row>
    <row r="40" spans="1:8" x14ac:dyDescent="0.25">
      <c r="A40" s="52" t="s">
        <v>86</v>
      </c>
      <c r="B40" s="52"/>
      <c r="C40" s="52"/>
      <c r="D40" s="52"/>
      <c r="E40" s="52"/>
      <c r="F40" s="52"/>
      <c r="G40" s="52"/>
      <c r="H40" s="52"/>
    </row>
  </sheetData>
  <mergeCells count="13">
    <mergeCell ref="A7:B9"/>
    <mergeCell ref="C7:G7"/>
    <mergeCell ref="H7:H8"/>
    <mergeCell ref="A1:H1"/>
    <mergeCell ref="A2:H2"/>
    <mergeCell ref="A3:H3"/>
    <mergeCell ref="A4:H4"/>
    <mergeCell ref="A5:H5"/>
    <mergeCell ref="A10:B10"/>
    <mergeCell ref="A11:B11"/>
    <mergeCell ref="A19:B19"/>
    <mergeCell ref="A29:B29"/>
    <mergeCell ref="A40:H40"/>
  </mergeCells>
  <printOptions horizontalCentered="1"/>
  <pageMargins left="0.31496062992125984" right="0.35433070866141736" top="0.74803149606299213" bottom="0.74803149606299213" header="0" footer="0"/>
  <pageSetup scale="81" orientation="landscape" r:id="rId1"/>
  <headerFooter>
    <oddFooter>&amp;R&amp;8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7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" customWidth="1"/>
    <col min="2" max="2" width="57.28515625" style="2" customWidth="1"/>
    <col min="3" max="3" width="15.42578125" style="2" customWidth="1"/>
    <col min="4" max="4" width="15.5703125" style="2" customWidth="1"/>
    <col min="5" max="6" width="14.5703125" style="2" bestFit="1" customWidth="1"/>
    <col min="7" max="7" width="14.7109375" style="2" bestFit="1" customWidth="1"/>
    <col min="8" max="8" width="14.85546875" style="2" customWidth="1"/>
    <col min="9" max="16384" width="11.42578125" style="1"/>
  </cols>
  <sheetData>
    <row r="1" spans="1:8" ht="18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</row>
    <row r="2" spans="1:8" ht="18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</row>
    <row r="3" spans="1:8" ht="18" customHeight="1" x14ac:dyDescent="0.25">
      <c r="A3" s="51" t="s">
        <v>83</v>
      </c>
      <c r="B3" s="51"/>
      <c r="C3" s="51"/>
      <c r="D3" s="51"/>
      <c r="E3" s="51"/>
      <c r="F3" s="51"/>
      <c r="G3" s="51"/>
      <c r="H3" s="51"/>
    </row>
    <row r="4" spans="1:8" ht="18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</row>
    <row r="5" spans="1:8" ht="18" customHeight="1" x14ac:dyDescent="0.25">
      <c r="A5" s="51" t="s">
        <v>106</v>
      </c>
      <c r="B5" s="51"/>
      <c r="C5" s="51"/>
      <c r="D5" s="51"/>
      <c r="E5" s="51"/>
      <c r="F5" s="51"/>
      <c r="G5" s="51"/>
      <c r="H5" s="51"/>
    </row>
    <row r="6" spans="1:8" s="3" customFormat="1" ht="7.5" customHeight="1" x14ac:dyDescent="0.25">
      <c r="A6" s="22"/>
      <c r="B6" s="22"/>
      <c r="C6" s="22"/>
      <c r="D6" s="22"/>
      <c r="E6" s="22"/>
      <c r="F6" s="22"/>
      <c r="G6" s="22"/>
      <c r="H6" s="22"/>
    </row>
    <row r="7" spans="1:8" ht="15.75" thickBot="1" x14ac:dyDescent="0.3">
      <c r="A7" s="42" t="s">
        <v>3</v>
      </c>
      <c r="B7" s="43"/>
      <c r="C7" s="48" t="s">
        <v>4</v>
      </c>
      <c r="D7" s="48"/>
      <c r="E7" s="48"/>
      <c r="F7" s="48"/>
      <c r="G7" s="48"/>
      <c r="H7" s="49" t="s">
        <v>5</v>
      </c>
    </row>
    <row r="8" spans="1:8" ht="24.75" thickBot="1" x14ac:dyDescent="0.3">
      <c r="A8" s="44"/>
      <c r="B8" s="45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50"/>
    </row>
    <row r="9" spans="1:8" ht="11.25" customHeight="1" x14ac:dyDescent="0.25">
      <c r="A9" s="46"/>
      <c r="B9" s="47"/>
      <c r="C9" s="37">
        <v>1</v>
      </c>
      <c r="D9" s="37">
        <v>2</v>
      </c>
      <c r="E9" s="37" t="s">
        <v>11</v>
      </c>
      <c r="F9" s="37">
        <v>4</v>
      </c>
      <c r="G9" s="37">
        <v>5</v>
      </c>
      <c r="H9" s="38" t="s">
        <v>12</v>
      </c>
    </row>
    <row r="10" spans="1:8" ht="5.25" customHeight="1" x14ac:dyDescent="0.25">
      <c r="A10" s="4"/>
      <c r="B10" s="5"/>
      <c r="C10" s="30"/>
      <c r="D10" s="31"/>
      <c r="E10" s="32"/>
      <c r="F10" s="32"/>
      <c r="G10" s="32"/>
      <c r="H10" s="32"/>
    </row>
    <row r="11" spans="1:8" ht="20.25" customHeight="1" x14ac:dyDescent="0.25">
      <c r="A11" s="39" t="s">
        <v>103</v>
      </c>
      <c r="B11" s="40"/>
      <c r="C11" s="27">
        <v>5326312106</v>
      </c>
      <c r="D11" s="10">
        <v>981365030.91999984</v>
      </c>
      <c r="E11" s="10">
        <v>6307677136.9199982</v>
      </c>
      <c r="F11" s="10">
        <v>4901333484.8000002</v>
      </c>
      <c r="G11" s="10">
        <v>4827960662.8800011</v>
      </c>
      <c r="H11" s="10">
        <v>1406343652.1199992</v>
      </c>
    </row>
    <row r="12" spans="1:8" ht="15" customHeight="1" x14ac:dyDescent="0.25">
      <c r="A12" s="16"/>
      <c r="B12" s="17" t="s">
        <v>41</v>
      </c>
      <c r="C12" s="28">
        <v>5251721858</v>
      </c>
      <c r="D12" s="13">
        <v>886631589.24999988</v>
      </c>
      <c r="E12" s="12">
        <v>6138353447.249999</v>
      </c>
      <c r="F12" s="12">
        <v>4824029549.5799999</v>
      </c>
      <c r="G12" s="12">
        <v>4750989691.6600008</v>
      </c>
      <c r="H12" s="12">
        <v>1314323897.6699991</v>
      </c>
    </row>
    <row r="13" spans="1:8" ht="15" customHeight="1" x14ac:dyDescent="0.25">
      <c r="A13" s="16"/>
      <c r="B13" s="17" t="s">
        <v>42</v>
      </c>
      <c r="C13" s="28">
        <v>0</v>
      </c>
      <c r="D13" s="13">
        <v>5244531.3600000013</v>
      </c>
      <c r="E13" s="12">
        <v>5244531.3600000013</v>
      </c>
      <c r="F13" s="12">
        <v>3076810.58</v>
      </c>
      <c r="G13" s="12">
        <v>3063846.58</v>
      </c>
      <c r="H13" s="12">
        <v>2167720.7800000012</v>
      </c>
    </row>
    <row r="14" spans="1:8" ht="15" customHeight="1" x14ac:dyDescent="0.25">
      <c r="A14" s="16"/>
      <c r="B14" s="17" t="s">
        <v>43</v>
      </c>
      <c r="C14" s="28">
        <v>74590248</v>
      </c>
      <c r="D14" s="13">
        <v>-13257640.85</v>
      </c>
      <c r="E14" s="12">
        <v>61332607.149999999</v>
      </c>
      <c r="F14" s="12">
        <v>1200000</v>
      </c>
      <c r="G14" s="12">
        <v>1200000</v>
      </c>
      <c r="H14" s="12">
        <v>60132607.149999999</v>
      </c>
    </row>
    <row r="15" spans="1:8" ht="15" customHeight="1" x14ac:dyDescent="0.25">
      <c r="A15" s="16"/>
      <c r="B15" s="17" t="s">
        <v>44</v>
      </c>
      <c r="C15" s="28">
        <v>0</v>
      </c>
      <c r="D15" s="28">
        <v>93746551.159999996</v>
      </c>
      <c r="E15" s="28">
        <v>93746551.159999996</v>
      </c>
      <c r="F15" s="28">
        <v>64027124.640000001</v>
      </c>
      <c r="G15" s="28">
        <v>63707124.640000001</v>
      </c>
      <c r="H15" s="12">
        <v>29719426.519999996</v>
      </c>
    </row>
    <row r="16" spans="1:8" ht="15" customHeight="1" x14ac:dyDescent="0.25">
      <c r="A16" s="16"/>
      <c r="B16" s="17" t="s">
        <v>45</v>
      </c>
      <c r="C16" s="28">
        <v>0</v>
      </c>
      <c r="D16" s="28">
        <v>9000000</v>
      </c>
      <c r="E16" s="28">
        <v>9000000</v>
      </c>
      <c r="F16" s="28">
        <v>9000000</v>
      </c>
      <c r="G16" s="28">
        <v>9000000</v>
      </c>
      <c r="H16" s="12">
        <v>0</v>
      </c>
    </row>
    <row r="17" spans="1:8" ht="15" customHeight="1" x14ac:dyDescent="0.25">
      <c r="A17" s="16"/>
      <c r="B17" s="17" t="s">
        <v>46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8" ht="15" customHeight="1" x14ac:dyDescent="0.25">
      <c r="A18" s="16"/>
      <c r="B18" s="17" t="s">
        <v>47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1:8" ht="15" customHeight="1" x14ac:dyDescent="0.25">
      <c r="A19" s="16"/>
      <c r="B19" s="17" t="s">
        <v>48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8" ht="15" customHeight="1" x14ac:dyDescent="0.25">
      <c r="A20" s="18"/>
      <c r="B20" s="19" t="s">
        <v>49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1:8" ht="24.75" customHeight="1" x14ac:dyDescent="0.25">
      <c r="A21" s="39" t="s">
        <v>97</v>
      </c>
      <c r="B21" s="40"/>
      <c r="C21" s="27">
        <v>0</v>
      </c>
      <c r="D21" s="10">
        <v>84044677.230000004</v>
      </c>
      <c r="E21" s="10">
        <v>84044677.230000004</v>
      </c>
      <c r="F21" s="10">
        <v>30318864.520000003</v>
      </c>
      <c r="G21" s="10">
        <v>30092660.500000004</v>
      </c>
      <c r="H21" s="10">
        <v>53725812.710000001</v>
      </c>
    </row>
    <row r="22" spans="1:8" ht="15" customHeight="1" x14ac:dyDescent="0.25">
      <c r="A22" s="16"/>
      <c r="B22" s="17" t="s">
        <v>50</v>
      </c>
      <c r="C22" s="28">
        <v>0</v>
      </c>
      <c r="D22" s="28">
        <v>10192789.24</v>
      </c>
      <c r="E22" s="28">
        <v>10192789.24</v>
      </c>
      <c r="F22" s="28">
        <v>426199.62</v>
      </c>
      <c r="G22" s="28">
        <v>199995.6</v>
      </c>
      <c r="H22" s="12">
        <v>9766589.620000001</v>
      </c>
    </row>
    <row r="23" spans="1:8" ht="15" customHeight="1" x14ac:dyDescent="0.25">
      <c r="A23" s="16"/>
      <c r="B23" s="17" t="s">
        <v>51</v>
      </c>
      <c r="C23" s="28">
        <v>0</v>
      </c>
      <c r="D23" s="28">
        <v>335417.69</v>
      </c>
      <c r="E23" s="28">
        <v>335417.69</v>
      </c>
      <c r="F23" s="28">
        <v>236640</v>
      </c>
      <c r="G23" s="28">
        <v>236640</v>
      </c>
      <c r="H23" s="12">
        <v>98777.69</v>
      </c>
    </row>
    <row r="24" spans="1:8" ht="15" customHeight="1" x14ac:dyDescent="0.25">
      <c r="A24" s="16"/>
      <c r="B24" s="17" t="s">
        <v>52</v>
      </c>
      <c r="C24" s="28">
        <v>0</v>
      </c>
      <c r="D24" s="28">
        <v>79654.399999999994</v>
      </c>
      <c r="E24" s="28">
        <v>79654.399999999994</v>
      </c>
      <c r="F24" s="28">
        <v>47526.84</v>
      </c>
      <c r="G24" s="28">
        <v>47526.84</v>
      </c>
      <c r="H24" s="12">
        <v>32127.559999999998</v>
      </c>
    </row>
    <row r="25" spans="1:8" ht="15" customHeight="1" x14ac:dyDescent="0.25">
      <c r="A25" s="16"/>
      <c r="B25" s="17" t="s">
        <v>53</v>
      </c>
      <c r="C25" s="28">
        <v>0</v>
      </c>
      <c r="D25" s="28">
        <v>54360000</v>
      </c>
      <c r="E25" s="28">
        <v>54360000</v>
      </c>
      <c r="F25" s="28">
        <v>28677706.760000002</v>
      </c>
      <c r="G25" s="28">
        <v>28677706.760000002</v>
      </c>
      <c r="H25" s="12">
        <v>25682293.239999998</v>
      </c>
    </row>
    <row r="26" spans="1:8" ht="15" customHeight="1" x14ac:dyDescent="0.25">
      <c r="A26" s="16"/>
      <c r="B26" s="17" t="s">
        <v>54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12">
        <v>0</v>
      </c>
    </row>
    <row r="27" spans="1:8" ht="15" customHeight="1" x14ac:dyDescent="0.25">
      <c r="A27" s="16"/>
      <c r="B27" s="17" t="s">
        <v>55</v>
      </c>
      <c r="C27" s="28">
        <v>0</v>
      </c>
      <c r="D27" s="28">
        <v>16407352.700000001</v>
      </c>
      <c r="E27" s="28">
        <v>16407352.700000001</v>
      </c>
      <c r="F27" s="28">
        <v>930791.3</v>
      </c>
      <c r="G27" s="28">
        <v>930791.3</v>
      </c>
      <c r="H27" s="12">
        <v>15476561.4</v>
      </c>
    </row>
    <row r="28" spans="1:8" ht="15" customHeight="1" x14ac:dyDescent="0.25">
      <c r="A28" s="16"/>
      <c r="B28" s="17" t="s">
        <v>56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12">
        <v>0</v>
      </c>
    </row>
    <row r="29" spans="1:8" ht="15" customHeight="1" x14ac:dyDescent="0.25">
      <c r="A29" s="16"/>
      <c r="B29" s="17" t="s">
        <v>57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12">
        <v>0</v>
      </c>
    </row>
    <row r="30" spans="1:8" ht="15" customHeight="1" x14ac:dyDescent="0.25">
      <c r="A30" s="18"/>
      <c r="B30" s="19" t="s">
        <v>58</v>
      </c>
      <c r="C30" s="28">
        <v>0</v>
      </c>
      <c r="D30" s="28">
        <v>2669463.2000000002</v>
      </c>
      <c r="E30" s="28">
        <v>2669463.2000000002</v>
      </c>
      <c r="F30" s="28">
        <v>0</v>
      </c>
      <c r="G30" s="28">
        <v>0</v>
      </c>
      <c r="H30" s="12">
        <v>2669463.2000000002</v>
      </c>
    </row>
    <row r="31" spans="1:8" ht="15" customHeight="1" x14ac:dyDescent="0.25">
      <c r="A31" s="39" t="s">
        <v>98</v>
      </c>
      <c r="B31" s="40"/>
      <c r="C31" s="27">
        <v>238074303</v>
      </c>
      <c r="D31" s="11">
        <v>34247511.839999996</v>
      </c>
      <c r="E31" s="10">
        <v>272321814.83999997</v>
      </c>
      <c r="F31" s="10">
        <v>7863642.4900000002</v>
      </c>
      <c r="G31" s="10">
        <v>7813208.3599999994</v>
      </c>
      <c r="H31" s="10">
        <v>264458172.34999996</v>
      </c>
    </row>
    <row r="32" spans="1:8" ht="15" customHeight="1" x14ac:dyDescent="0.25">
      <c r="A32" s="16"/>
      <c r="B32" s="17" t="s">
        <v>59</v>
      </c>
      <c r="C32" s="28">
        <v>192590249</v>
      </c>
      <c r="D32" s="13">
        <v>19743180.5</v>
      </c>
      <c r="E32" s="12">
        <v>212333429.49999997</v>
      </c>
      <c r="F32" s="12">
        <v>2997062.56</v>
      </c>
      <c r="G32" s="12">
        <v>2997062.56</v>
      </c>
      <c r="H32" s="12">
        <v>209336366.93999997</v>
      </c>
    </row>
    <row r="33" spans="1:8" ht="15" customHeight="1" x14ac:dyDescent="0.25">
      <c r="A33" s="16"/>
      <c r="B33" s="17" t="s">
        <v>60</v>
      </c>
      <c r="C33" s="28">
        <v>45484054</v>
      </c>
      <c r="D33" s="12">
        <v>14504331.339999998</v>
      </c>
      <c r="E33" s="12">
        <v>59988385.339999996</v>
      </c>
      <c r="F33" s="12">
        <v>4866579.93</v>
      </c>
      <c r="G33" s="12">
        <v>4816145.8</v>
      </c>
      <c r="H33" s="12">
        <v>55121805.409999996</v>
      </c>
    </row>
    <row r="34" spans="1:8" ht="15" customHeight="1" x14ac:dyDescent="0.25">
      <c r="A34" s="16"/>
      <c r="B34" s="17" t="s">
        <v>61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ht="15" customHeight="1" x14ac:dyDescent="0.25">
      <c r="A35" s="16"/>
      <c r="B35" s="17"/>
      <c r="C35" s="27"/>
      <c r="D35" s="11"/>
      <c r="E35" s="10"/>
      <c r="F35" s="10"/>
      <c r="G35" s="10"/>
      <c r="H35" s="10"/>
    </row>
    <row r="36" spans="1:8" ht="15" customHeight="1" x14ac:dyDescent="0.25">
      <c r="A36" s="20"/>
      <c r="B36" s="21" t="s">
        <v>87</v>
      </c>
      <c r="C36" s="29">
        <v>5564386409</v>
      </c>
      <c r="D36" s="14">
        <v>1099657219.9899998</v>
      </c>
      <c r="E36" s="14">
        <v>6664043628.9899979</v>
      </c>
      <c r="F36" s="14">
        <v>4939515991.8100004</v>
      </c>
      <c r="G36" s="14">
        <v>4865866531.7400007</v>
      </c>
      <c r="H36" s="14">
        <v>1724527637.1799991</v>
      </c>
    </row>
    <row r="37" spans="1:8" x14ac:dyDescent="0.25">
      <c r="A37" s="52" t="s">
        <v>88</v>
      </c>
      <c r="B37" s="52"/>
      <c r="C37" s="52"/>
      <c r="D37" s="52"/>
      <c r="E37" s="52"/>
      <c r="F37" s="52"/>
      <c r="G37" s="52"/>
      <c r="H37" s="52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6" orientation="landscape" r:id="rId1"/>
  <headerFooter>
    <oddFooter>&amp;R&amp;8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" customWidth="1"/>
    <col min="2" max="2" width="57.28515625" style="2" customWidth="1"/>
    <col min="3" max="3" width="15.42578125" style="2" customWidth="1"/>
    <col min="4" max="4" width="14.5703125" style="2" bestFit="1" customWidth="1"/>
    <col min="5" max="5" width="16.5703125" style="2" customWidth="1"/>
    <col min="6" max="6" width="16.140625" style="2" customWidth="1"/>
    <col min="7" max="7" width="15.5703125" style="2" customWidth="1"/>
    <col min="8" max="8" width="16" style="2" customWidth="1"/>
    <col min="9" max="16384" width="11.42578125" style="1"/>
  </cols>
  <sheetData>
    <row r="1" spans="1:8" ht="18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</row>
    <row r="2" spans="1:8" ht="18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</row>
    <row r="3" spans="1:8" ht="18" customHeight="1" x14ac:dyDescent="0.25">
      <c r="A3" s="51" t="s">
        <v>83</v>
      </c>
      <c r="B3" s="51"/>
      <c r="C3" s="51"/>
      <c r="D3" s="51"/>
      <c r="E3" s="51"/>
      <c r="F3" s="51"/>
      <c r="G3" s="51"/>
      <c r="H3" s="51"/>
    </row>
    <row r="4" spans="1:8" ht="18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</row>
    <row r="5" spans="1:8" ht="18" customHeight="1" x14ac:dyDescent="0.25">
      <c r="A5" s="51" t="s">
        <v>106</v>
      </c>
      <c r="B5" s="51"/>
      <c r="C5" s="51"/>
      <c r="D5" s="51"/>
      <c r="E5" s="51"/>
      <c r="F5" s="51"/>
      <c r="G5" s="51"/>
      <c r="H5" s="51"/>
    </row>
    <row r="6" spans="1:8" s="3" customFormat="1" ht="7.5" customHeight="1" x14ac:dyDescent="0.25">
      <c r="A6" s="33"/>
      <c r="B6" s="33"/>
      <c r="C6" s="33"/>
      <c r="D6" s="33"/>
      <c r="E6" s="33"/>
      <c r="F6" s="33"/>
      <c r="G6" s="33"/>
      <c r="H6" s="33"/>
    </row>
    <row r="7" spans="1:8" ht="15.75" thickBot="1" x14ac:dyDescent="0.3">
      <c r="A7" s="42" t="s">
        <v>3</v>
      </c>
      <c r="B7" s="43"/>
      <c r="C7" s="48" t="s">
        <v>4</v>
      </c>
      <c r="D7" s="48"/>
      <c r="E7" s="48"/>
      <c r="F7" s="48"/>
      <c r="G7" s="48"/>
      <c r="H7" s="49" t="s">
        <v>5</v>
      </c>
    </row>
    <row r="8" spans="1:8" ht="24.75" thickBot="1" x14ac:dyDescent="0.3">
      <c r="A8" s="44"/>
      <c r="B8" s="45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50"/>
    </row>
    <row r="9" spans="1:8" ht="11.25" customHeight="1" x14ac:dyDescent="0.25">
      <c r="A9" s="46"/>
      <c r="B9" s="47"/>
      <c r="C9" s="8">
        <v>1</v>
      </c>
      <c r="D9" s="8">
        <v>2</v>
      </c>
      <c r="E9" s="8" t="s">
        <v>11</v>
      </c>
      <c r="F9" s="8">
        <v>4</v>
      </c>
      <c r="G9" s="8">
        <v>5</v>
      </c>
      <c r="H9" s="9" t="s">
        <v>12</v>
      </c>
    </row>
    <row r="10" spans="1:8" ht="11.25" customHeight="1" x14ac:dyDescent="0.25">
      <c r="A10" s="16"/>
      <c r="B10" s="17"/>
      <c r="C10" s="10"/>
      <c r="D10" s="10"/>
      <c r="E10" s="10"/>
      <c r="F10" s="10"/>
      <c r="G10" s="10"/>
      <c r="H10" s="10"/>
    </row>
    <row r="11" spans="1:8" ht="22.5" customHeight="1" x14ac:dyDescent="0.25">
      <c r="A11" s="39" t="s">
        <v>99</v>
      </c>
      <c r="B11" s="40"/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15" customHeight="1" x14ac:dyDescent="0.25">
      <c r="A12" s="16"/>
      <c r="B12" s="17" t="s">
        <v>64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15" customHeight="1" x14ac:dyDescent="0.25">
      <c r="A13" s="16"/>
      <c r="B13" s="17" t="s">
        <v>65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ht="15" customHeight="1" x14ac:dyDescent="0.25">
      <c r="A14" s="16"/>
      <c r="B14" s="17" t="s">
        <v>66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5" customHeight="1" x14ac:dyDescent="0.25">
      <c r="A15" s="16"/>
      <c r="B15" s="17" t="s">
        <v>67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20.25" customHeight="1" x14ac:dyDescent="0.25">
      <c r="A16" s="16"/>
      <c r="B16" s="17" t="s">
        <v>68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5" customHeight="1" x14ac:dyDescent="0.25">
      <c r="A17" s="16"/>
      <c r="B17" s="17" t="s">
        <v>69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15" customHeight="1" x14ac:dyDescent="0.25">
      <c r="A18" s="18"/>
      <c r="B18" s="19" t="s">
        <v>70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ht="15" customHeight="1" x14ac:dyDescent="0.25">
      <c r="A19" s="39" t="s">
        <v>104</v>
      </c>
      <c r="B19" s="40"/>
      <c r="C19" s="10">
        <v>2244080160</v>
      </c>
      <c r="D19" s="10">
        <v>68459106.420000017</v>
      </c>
      <c r="E19" s="10">
        <v>2312539266.4200001</v>
      </c>
      <c r="F19" s="10">
        <v>1899249311.4199998</v>
      </c>
      <c r="G19" s="10">
        <v>1688240569.4199998</v>
      </c>
      <c r="H19" s="10">
        <v>413289955.00000024</v>
      </c>
    </row>
    <row r="20" spans="1:8" ht="15" customHeight="1" x14ac:dyDescent="0.25">
      <c r="A20" s="16"/>
      <c r="B20" s="17" t="s">
        <v>71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ht="15" customHeight="1" x14ac:dyDescent="0.25">
      <c r="A21" s="16"/>
      <c r="B21" s="17" t="s">
        <v>72</v>
      </c>
      <c r="C21" s="12">
        <v>2244080160</v>
      </c>
      <c r="D21" s="12">
        <v>68459106.420000017</v>
      </c>
      <c r="E21" s="12">
        <v>2312539266.4200001</v>
      </c>
      <c r="F21" s="12">
        <v>1899249311.4199998</v>
      </c>
      <c r="G21" s="12">
        <v>1688240569.4199998</v>
      </c>
      <c r="H21" s="12">
        <v>413289955.00000024</v>
      </c>
    </row>
    <row r="22" spans="1:8" ht="15" customHeight="1" x14ac:dyDescent="0.25">
      <c r="A22" s="18"/>
      <c r="B22" s="19" t="s">
        <v>73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ht="15" customHeight="1" x14ac:dyDescent="0.25">
      <c r="A23" s="39" t="s">
        <v>101</v>
      </c>
      <c r="B23" s="40"/>
      <c r="C23" s="10">
        <v>639743128</v>
      </c>
      <c r="D23" s="11">
        <v>-45673358</v>
      </c>
      <c r="E23" s="10">
        <v>594069770</v>
      </c>
      <c r="F23" s="10">
        <v>456693403.73000002</v>
      </c>
      <c r="G23" s="10">
        <v>456693403.73000002</v>
      </c>
      <c r="H23" s="10">
        <v>137376366.26999998</v>
      </c>
    </row>
    <row r="24" spans="1:8" ht="15" customHeight="1" x14ac:dyDescent="0.25">
      <c r="A24" s="16"/>
      <c r="B24" s="17" t="s">
        <v>74</v>
      </c>
      <c r="C24" s="12">
        <v>118853457</v>
      </c>
      <c r="D24" s="12">
        <v>0</v>
      </c>
      <c r="E24" s="12">
        <v>118853457</v>
      </c>
      <c r="F24" s="12">
        <v>87391417.730000004</v>
      </c>
      <c r="G24" s="12">
        <v>87391417.730000004</v>
      </c>
      <c r="H24" s="12">
        <v>31462039.269999996</v>
      </c>
    </row>
    <row r="25" spans="1:8" ht="15" customHeight="1" x14ac:dyDescent="0.25">
      <c r="A25" s="16"/>
      <c r="B25" s="17" t="s">
        <v>75</v>
      </c>
      <c r="C25" s="12">
        <v>520889671</v>
      </c>
      <c r="D25" s="13">
        <v>-45673358</v>
      </c>
      <c r="E25" s="12">
        <v>475216313</v>
      </c>
      <c r="F25" s="12">
        <v>369301986</v>
      </c>
      <c r="G25" s="12">
        <v>369301986</v>
      </c>
      <c r="H25" s="12">
        <v>105914327</v>
      </c>
    </row>
    <row r="26" spans="1:8" ht="15" customHeight="1" x14ac:dyDescent="0.25">
      <c r="A26" s="16"/>
      <c r="B26" s="17" t="s">
        <v>76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ht="15" customHeight="1" x14ac:dyDescent="0.25">
      <c r="A27" s="16"/>
      <c r="B27" s="17" t="s">
        <v>77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ht="15" customHeight="1" x14ac:dyDescent="0.25">
      <c r="A28" s="16"/>
      <c r="B28" s="17" t="s">
        <v>78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ht="15" customHeight="1" x14ac:dyDescent="0.25">
      <c r="A29" s="16"/>
      <c r="B29" s="17" t="s">
        <v>79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ht="15" customHeight="1" x14ac:dyDescent="0.25">
      <c r="A30" s="16"/>
      <c r="B30" s="17" t="s">
        <v>80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ht="15" customHeight="1" x14ac:dyDescent="0.25">
      <c r="A31" s="16"/>
      <c r="B31" s="17"/>
      <c r="C31" s="10"/>
      <c r="D31" s="10"/>
      <c r="E31" s="10"/>
      <c r="F31" s="10"/>
      <c r="G31" s="10"/>
      <c r="H31" s="10"/>
    </row>
    <row r="32" spans="1:8" ht="15" customHeight="1" x14ac:dyDescent="0.25">
      <c r="A32" s="16"/>
      <c r="B32" s="17"/>
      <c r="C32" s="10"/>
      <c r="D32" s="10"/>
      <c r="E32" s="10"/>
      <c r="F32" s="10"/>
      <c r="G32" s="10"/>
      <c r="H32" s="10"/>
    </row>
    <row r="33" spans="1:8" ht="15" customHeight="1" x14ac:dyDescent="0.25">
      <c r="A33" s="34"/>
      <c r="B33" s="35" t="s">
        <v>89</v>
      </c>
      <c r="C33" s="36">
        <v>2883823288</v>
      </c>
      <c r="D33" s="11">
        <v>22785748.420000017</v>
      </c>
      <c r="E33" s="36">
        <v>2906609036.4200001</v>
      </c>
      <c r="F33" s="36">
        <v>2355942715.1499996</v>
      </c>
      <c r="G33" s="36">
        <v>2144933973.1499999</v>
      </c>
      <c r="H33" s="36">
        <v>550666321.27000022</v>
      </c>
    </row>
    <row r="34" spans="1:8" s="6" customFormat="1" ht="15" customHeight="1" x14ac:dyDescent="0.25">
      <c r="A34" s="20"/>
      <c r="B34" s="21" t="s">
        <v>90</v>
      </c>
      <c r="C34" s="14">
        <v>16441725073</v>
      </c>
      <c r="D34" s="14">
        <v>2206515759</v>
      </c>
      <c r="E34" s="14">
        <v>18648240831.999996</v>
      </c>
      <c r="F34" s="14">
        <v>12678629552.519999</v>
      </c>
      <c r="G34" s="14">
        <v>10514930505.76</v>
      </c>
      <c r="H34" s="14">
        <v>5969611279.4799967</v>
      </c>
    </row>
    <row r="35" spans="1:8" x14ac:dyDescent="0.25">
      <c r="A35" s="52" t="s">
        <v>91</v>
      </c>
      <c r="B35" s="52"/>
      <c r="C35" s="52"/>
      <c r="D35" s="52"/>
      <c r="E35" s="52"/>
      <c r="F35" s="52"/>
      <c r="G35" s="52"/>
      <c r="H35" s="52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4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EAPED NE COG</vt:lpstr>
      <vt:lpstr>EAPED NE COG (2)</vt:lpstr>
      <vt:lpstr>EAPED NE COG (3)</vt:lpstr>
      <vt:lpstr>EAPED E COG</vt:lpstr>
      <vt:lpstr>EAPED E COG (2)</vt:lpstr>
      <vt:lpstr>EAPED E COG (3)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2022-10-21T15:40:40Z</cp:lastPrinted>
  <dcterms:created xsi:type="dcterms:W3CDTF">2020-10-21T02:11:45Z</dcterms:created>
  <dcterms:modified xsi:type="dcterms:W3CDTF">2022-10-21T15:41:00Z</dcterms:modified>
</cp:coreProperties>
</file>