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tor\Mi unidad\COMUNICACIÓN SOCIAL\"/>
    </mc:Choice>
  </mc:AlternateContent>
  <xr:revisionPtr revIDLastSave="0" documentId="8_{A770D282-08F9-4DC6-A54B-A0F24951176A}" xr6:coauthVersionLast="47" xr6:coauthVersionMax="47" xr10:uidLastSave="{00000000-0000-0000-0000-000000000000}"/>
  <bookViews>
    <workbookView xWindow="390" yWindow="390" windowWidth="18930" windowHeight="10920" activeTab="1" xr2:uid="{00000000-000D-0000-FFFF-FFFF00000000}"/>
  </bookViews>
  <sheets>
    <sheet name="ACUM OCT-DIC" sheetId="1" r:id="rId1"/>
    <sheet name="ACUM ENE-DIC" sheetId="2" r:id="rId2"/>
  </sheets>
  <definedNames>
    <definedName name="_xlnm.Database" localSheetId="1">#REF!</definedName>
    <definedName name="_xlnm.Database" localSheetId="0">#REF!</definedName>
    <definedName name="_xlnm.Database">#REF!</definedName>
    <definedName name="MODELOCEDULA" localSheetId="1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2" l="1"/>
  <c r="L68" i="1"/>
  <c r="K68" i="1"/>
  <c r="J68" i="1"/>
  <c r="I68" i="1"/>
  <c r="H68" i="1"/>
  <c r="G68" i="1"/>
  <c r="F68" i="1"/>
  <c r="E68" i="1"/>
  <c r="D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K68" i="2" l="1"/>
  <c r="M18" i="2"/>
  <c r="M30" i="2"/>
  <c r="M42" i="2"/>
  <c r="M54" i="2"/>
  <c r="M66" i="2"/>
  <c r="H68" i="2"/>
  <c r="I68" i="2"/>
  <c r="M17" i="2"/>
  <c r="M29" i="2"/>
  <c r="M41" i="2"/>
  <c r="M53" i="2"/>
  <c r="M65" i="2"/>
  <c r="M28" i="2"/>
  <c r="M40" i="2"/>
  <c r="M52" i="2"/>
  <c r="M64" i="2"/>
  <c r="M27" i="2"/>
  <c r="M39" i="2"/>
  <c r="M51" i="2"/>
  <c r="M63" i="2"/>
  <c r="M26" i="2"/>
  <c r="M38" i="2"/>
  <c r="M50" i="2"/>
  <c r="M62" i="2"/>
  <c r="M14" i="2"/>
  <c r="M13" i="2"/>
  <c r="M25" i="2"/>
  <c r="M37" i="2"/>
  <c r="M49" i="2"/>
  <c r="M61" i="2"/>
  <c r="M12" i="2"/>
  <c r="M24" i="2"/>
  <c r="M36" i="2"/>
  <c r="M48" i="2"/>
  <c r="M60" i="2"/>
  <c r="J68" i="2"/>
  <c r="M15" i="2"/>
  <c r="L68" i="2"/>
  <c r="M68" i="1"/>
  <c r="M11" i="2"/>
  <c r="M23" i="2"/>
  <c r="M35" i="2"/>
  <c r="M47" i="2"/>
  <c r="M59" i="2"/>
  <c r="D68" i="2"/>
  <c r="M22" i="2"/>
  <c r="M34" i="2"/>
  <c r="M46" i="2"/>
  <c r="M58" i="2"/>
  <c r="E68" i="2"/>
  <c r="M21" i="2"/>
  <c r="M33" i="2"/>
  <c r="M45" i="2"/>
  <c r="M57" i="2"/>
  <c r="M20" i="2"/>
  <c r="M32" i="2"/>
  <c r="M44" i="2"/>
  <c r="M56" i="2"/>
  <c r="F68" i="2"/>
  <c r="G68" i="2"/>
  <c r="M19" i="2"/>
  <c r="M31" i="2"/>
  <c r="M43" i="2"/>
  <c r="M55" i="2"/>
  <c r="M67" i="2"/>
  <c r="M10" i="2"/>
  <c r="M68" i="2" l="1"/>
</calcChain>
</file>

<file path=xl/sharedStrings.xml><?xml version="1.0" encoding="utf-8"?>
<sst xmlns="http://schemas.openxmlformats.org/spreadsheetml/2006/main" count="173" uniqueCount="83">
  <si>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</si>
  <si>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</si>
  <si>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</si>
  <si>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</si>
  <si>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</si>
  <si>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</si>
  <si>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</si>
  <si>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</si>
  <si>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</si>
  <si>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</si>
  <si>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</si>
  <si>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</si>
  <si>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</si>
  <si>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</si>
  <si>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</si>
  <si>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</si>
  <si>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</si>
  <si>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</si>
  <si>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</si>
  <si>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</si>
  <si>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</si>
  <si>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</si>
  <si>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</si>
  <si>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</si>
  <si>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</si>
  <si>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</si>
  <si>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</si>
  <si>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</si>
  <si>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</si>
  <si>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</si>
  <si>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</si>
  <si>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</si>
  <si>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</si>
  <si>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</si>
  <si>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</si>
  <si>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</si>
  <si>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</si>
  <si>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</si>
  <si>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</si>
  <si>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</si>
  <si>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</si>
  <si>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</si>
  <si>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</si>
  <si>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</si>
  <si>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</si>
  <si>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</si>
  <si>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</si>
  <si>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</si>
  <si>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</si>
  <si>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</si>
  <si>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</si>
  <si>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</si>
  <si>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</si>
  <si>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</si>
  <si>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</si>
  <si>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</si>
  <si>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</si>
  <si>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</si>
  <si>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</si>
  <si>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</si>
  <si>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</si>
  <si>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</si>
  <si>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</si>
  <si>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</si>
  <si>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</si>
  <si>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</si>
  <si>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</si>
  <si>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</si>
  <si>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</si>
  <si>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</si>
  <si>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</si>
  <si>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</si>
  <si>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</si>
  <si>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</si>
  <si>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</si>
  <si>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</si>
  <si>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</si>
  <si>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</si>
  <si>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</si>
  <si>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</si>
  <si>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</si>
  <si>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DE ENERO A DICIEMBRE DEL AÑO 2020 (RAMO 28)</t>
  </si>
  <si>
    <t>IMPORTE TRANSFERIDO A LOS MUNICIPIOS DE OCTUBRE A DICIEMBRE  DEL AÑO 2020  (RAMO 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</si>
</sst>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CG Omega"/>
      <family val="2"/>
    </font>
    <font>
      <sz val="9"/>
      <name val="CG Omega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2" applyFont="1" applyFill="1" applyBorder="1"/>
    <xf numFmtId="0" fontId="3" fillId="2" borderId="2" xfId="2" applyFont="1" applyFill="1" applyBorder="1"/>
    <xf numFmtId="0" fontId="4" fillId="2" borderId="2" xfId="2" applyFont="1" applyFill="1" applyBorder="1"/>
    <xf numFmtId="0" fontId="3" fillId="2" borderId="3" xfId="2" applyFont="1" applyFill="1" applyBorder="1"/>
    <xf numFmtId="0" fontId="3" fillId="0" borderId="0" xfId="2" applyFont="1"/>
    <xf numFmtId="0" fontId="3" fillId="2" borderId="4" xfId="2" applyFont="1" applyFill="1" applyBorder="1"/>
    <xf numFmtId="0" fontId="3" fillId="3" borderId="0" xfId="2" applyFont="1" applyFill="1"/>
    <xf numFmtId="0" fontId="3" fillId="2" borderId="5" xfId="2" applyFont="1" applyFill="1" applyBorder="1"/>
    <xf numFmtId="0" fontId="4" fillId="5" borderId="6" xfId="2" applyFont="1" applyFill="1" applyBorder="1" applyAlignment="1">
      <alignment horizontal="center"/>
    </xf>
    <xf numFmtId="0" fontId="4" fillId="5" borderId="7" xfId="2" applyFont="1" applyFill="1" applyBorder="1" applyAlignment="1">
      <alignment horizontal="center"/>
    </xf>
    <xf numFmtId="0" fontId="4" fillId="5" borderId="8" xfId="2" applyFont="1" applyFill="1" applyBorder="1" applyAlignment="1">
      <alignment horizontal="center"/>
    </xf>
    <xf numFmtId="0" fontId="8" fillId="5" borderId="7" xfId="2" applyFont="1" applyFill="1" applyBorder="1" applyAlignment="1">
      <alignment horizontal="center"/>
    </xf>
    <xf numFmtId="0" fontId="8" fillId="5" borderId="6" xfId="2" applyFont="1" applyFill="1" applyBorder="1" applyAlignment="1">
      <alignment horizontal="center"/>
    </xf>
    <xf numFmtId="0" fontId="4" fillId="5" borderId="9" xfId="2" applyFont="1" applyFill="1" applyBorder="1" applyAlignment="1">
      <alignment horizontal="center"/>
    </xf>
    <xf numFmtId="0" fontId="4" fillId="5" borderId="10" xfId="2" applyFont="1" applyFill="1" applyBorder="1" applyAlignment="1">
      <alignment horizontal="center"/>
    </xf>
    <xf numFmtId="0" fontId="4" fillId="5" borderId="11" xfId="2" applyFont="1" applyFill="1" applyBorder="1" applyAlignment="1">
      <alignment horizontal="center"/>
    </xf>
    <xf numFmtId="0" fontId="8" fillId="5" borderId="10" xfId="2" applyFont="1" applyFill="1" applyBorder="1" applyAlignment="1">
      <alignment horizontal="center"/>
    </xf>
    <xf numFmtId="0" fontId="8" fillId="5" borderId="9" xfId="2" applyFont="1" applyFill="1" applyBorder="1" applyAlignment="1">
      <alignment horizontal="center"/>
    </xf>
    <xf numFmtId="0" fontId="4" fillId="3" borderId="12" xfId="2" applyFont="1" applyFill="1" applyBorder="1" applyProtection="1">
      <protection locked="0"/>
    </xf>
    <xf numFmtId="4" fontId="4" fillId="3" borderId="13" xfId="4" applyNumberFormat="1" applyFont="1" applyFill="1" applyBorder="1" applyProtection="1">
      <protection locked="0"/>
    </xf>
    <xf numFmtId="4" fontId="3" fillId="0" borderId="0" xfId="2" applyNumberFormat="1" applyFont="1"/>
    <xf numFmtId="0" fontId="4" fillId="0" borderId="7" xfId="2" applyFont="1" applyBorder="1" applyAlignment="1">
      <alignment horizontal="center"/>
    </xf>
    <xf numFmtId="4" fontId="4" fillId="0" borderId="7" xfId="2" applyNumberFormat="1" applyFont="1" applyBorder="1"/>
    <xf numFmtId="0" fontId="4" fillId="0" borderId="10" xfId="2" applyFont="1" applyBorder="1" applyAlignment="1">
      <alignment horizontal="center"/>
    </xf>
    <xf numFmtId="164" fontId="4" fillId="0" borderId="10" xfId="2" applyNumberFormat="1" applyFont="1" applyBorder="1"/>
    <xf numFmtId="0" fontId="4" fillId="0" borderId="10" xfId="2" applyFont="1" applyBorder="1"/>
    <xf numFmtId="0" fontId="3" fillId="0" borderId="10" xfId="2" applyFont="1" applyBorder="1"/>
    <xf numFmtId="0" fontId="2" fillId="0" borderId="0" xfId="2"/>
    <xf numFmtId="164" fontId="2" fillId="0" borderId="0" xfId="2" applyNumberFormat="1"/>
    <xf numFmtId="0" fontId="2" fillId="2" borderId="14" xfId="2" applyFill="1" applyBorder="1"/>
    <xf numFmtId="0" fontId="2" fillId="2" borderId="15" xfId="2" applyFill="1" applyBorder="1"/>
    <xf numFmtId="0" fontId="2" fillId="2" borderId="16" xfId="2" applyFill="1" applyBorder="1"/>
    <xf numFmtId="0" fontId="4" fillId="0" borderId="0" xfId="2" applyFont="1"/>
    <xf numFmtId="0" fontId="9" fillId="5" borderId="7" xfId="2" applyFont="1" applyFill="1" applyBorder="1" applyAlignment="1">
      <alignment horizontal="center"/>
    </xf>
    <xf numFmtId="164" fontId="4" fillId="3" borderId="13" xfId="2" applyNumberFormat="1" applyFont="1" applyFill="1" applyBorder="1"/>
    <xf numFmtId="0" fontId="3" fillId="2" borderId="4" xfId="2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4" fillId="0" borderId="17" xfId="2" applyFont="1" applyBorder="1" applyAlignment="1">
      <alignment horizontal="center" vertical="center"/>
    </xf>
    <xf numFmtId="4" fontId="4" fillId="0" borderId="17" xfId="2" applyNumberFormat="1" applyFont="1" applyBorder="1" applyAlignment="1">
      <alignment vertical="center"/>
    </xf>
    <xf numFmtId="164" fontId="4" fillId="3" borderId="17" xfId="2" applyNumberFormat="1" applyFont="1" applyFill="1" applyBorder="1" applyAlignment="1">
      <alignment vertical="center"/>
    </xf>
    <xf numFmtId="0" fontId="3" fillId="2" borderId="5" xfId="2" applyFont="1" applyFill="1" applyBorder="1" applyAlignment="1">
      <alignment vertical="center"/>
    </xf>
    <xf numFmtId="43" fontId="4" fillId="0" borderId="0" xfId="1" applyFont="1"/>
    <xf numFmtId="43" fontId="10" fillId="0" borderId="0" xfId="1" applyFont="1"/>
    <xf numFmtId="43" fontId="11" fillId="0" borderId="0" xfId="1" applyFont="1"/>
    <xf numFmtId="164" fontId="4" fillId="0" borderId="0" xfId="2" applyNumberFormat="1" applyFont="1"/>
    <xf numFmtId="43" fontId="4" fillId="0" borderId="0" xfId="2" applyNumberFormat="1" applyFont="1"/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7" fillId="4" borderId="0" xfId="2" applyFont="1" applyFill="1" applyAlignment="1">
      <alignment horizontal="center"/>
    </xf>
  </cellXfs>
  <cellStyles count="5">
    <cellStyle name="Millares" xfId="1" builtinId="3"/>
    <cellStyle name="Millares 3" xfId="4" xr:uid="{00000000-0005-0000-0000-000001000000}"/>
    <cellStyle name="Normal" xfId="0" builtinId="0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3"/>
  <sheetViews>
    <sheetView view="pageBreakPreview" zoomScale="98" zoomScaleNormal="100" zoomScaleSheetLayoutView="98" workbookViewId="0">
      <selection activeCell="D10" sqref="D10:L67"/>
    </sheetView>
  </sheetViews>
  <sheetFormatPr baseColWidth="10" defaultColWidth="11.42578125" defaultRowHeight="12.75"/>
  <cols>
    <col min="1" max="1" width="1.140625" style="5" customWidth="1"/>
    <col min="2" max="2" width="3.85546875" style="5" customWidth="1"/>
    <col min="3" max="3" width="34.85546875" style="5" customWidth="1"/>
    <col min="4" max="4" width="18.42578125" style="33" customWidth="1"/>
    <col min="5" max="5" width="17.42578125" style="5" customWidth="1"/>
    <col min="6" max="6" width="15.5703125" style="33" customWidth="1"/>
    <col min="7" max="7" width="15.85546875" style="33" customWidth="1"/>
    <col min="8" max="8" width="15.140625" style="33" customWidth="1"/>
    <col min="9" max="9" width="16.42578125" style="33" customWidth="1"/>
    <col min="10" max="10" width="16.85546875" style="33" customWidth="1"/>
    <col min="11" max="11" width="16.140625" style="33" customWidth="1"/>
    <col min="12" max="12" width="14.5703125" style="33" customWidth="1"/>
    <col min="13" max="13" width="17.42578125" style="33" customWidth="1"/>
    <col min="14" max="14" width="3.140625" style="5" customWidth="1"/>
    <col min="15" max="15" width="1.140625" style="5" customWidth="1"/>
    <col min="16" max="16" width="18.85546875" style="5" customWidth="1"/>
    <col min="17" max="16384" width="11.42578125" style="5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6" ht="18" customHeight="1">
      <c r="A2" s="6"/>
      <c r="B2" s="7"/>
      <c r="C2" s="47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7"/>
      <c r="O2" s="8"/>
    </row>
    <row r="3" spans="1:16" ht="19.5" customHeight="1">
      <c r="A3" s="6"/>
      <c r="C3" s="47" t="s">
        <v>1</v>
      </c>
      <c r="D3" s="47"/>
      <c r="E3" s="47"/>
      <c r="F3" s="47"/>
      <c r="G3" s="47"/>
      <c r="H3" s="47"/>
      <c r="I3" s="47"/>
      <c r="J3" s="47"/>
      <c r="K3" s="47"/>
      <c r="L3" s="47"/>
      <c r="M3" s="47"/>
      <c r="O3" s="8"/>
    </row>
    <row r="4" spans="1:16" ht="15">
      <c r="A4" s="6"/>
      <c r="C4" s="48" t="s">
        <v>2</v>
      </c>
      <c r="D4" s="48"/>
      <c r="E4" s="48"/>
      <c r="F4" s="48"/>
      <c r="G4" s="48"/>
      <c r="H4" s="48"/>
      <c r="I4" s="48"/>
      <c r="J4" s="48"/>
      <c r="K4" s="48"/>
      <c r="L4" s="48"/>
      <c r="M4" s="48"/>
      <c r="O4" s="8"/>
    </row>
    <row r="5" spans="1:16" ht="15" customHeight="1">
      <c r="A5" s="6"/>
      <c r="C5" s="49" t="s">
        <v>3</v>
      </c>
      <c r="D5" s="49"/>
      <c r="E5" s="49"/>
      <c r="F5" s="49"/>
      <c r="G5" s="49"/>
      <c r="H5" s="49"/>
      <c r="I5" s="49"/>
      <c r="J5" s="49"/>
      <c r="K5" s="49"/>
      <c r="L5" s="49"/>
      <c r="M5" s="49"/>
      <c r="O5" s="8"/>
    </row>
    <row r="6" spans="1:16" ht="18" customHeight="1">
      <c r="A6" s="6"/>
      <c r="C6" s="50" t="s">
        <v>82</v>
      </c>
      <c r="D6" s="50"/>
      <c r="E6" s="50"/>
      <c r="F6" s="50"/>
      <c r="G6" s="50"/>
      <c r="H6" s="50"/>
      <c r="I6" s="50"/>
      <c r="J6" s="50"/>
      <c r="K6" s="50"/>
      <c r="L6" s="50"/>
      <c r="M6" s="50"/>
      <c r="O6" s="8"/>
    </row>
    <row r="7" spans="1:16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6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O8" s="8"/>
    </row>
    <row r="9" spans="1:16" ht="13.5" thickBot="1">
      <c r="A9" s="6"/>
      <c r="B9" s="5" t="s">
        <v>12</v>
      </c>
      <c r="C9" s="14" t="s">
        <v>13</v>
      </c>
      <c r="D9" s="15" t="s">
        <v>14</v>
      </c>
      <c r="E9" s="16" t="s">
        <v>15</v>
      </c>
      <c r="F9" s="15" t="s">
        <v>12</v>
      </c>
      <c r="G9" s="15" t="s">
        <v>12</v>
      </c>
      <c r="H9" s="17" t="s">
        <v>16</v>
      </c>
      <c r="I9" s="18" t="s">
        <v>17</v>
      </c>
      <c r="J9" s="18" t="s">
        <v>18</v>
      </c>
      <c r="K9" s="17" t="s">
        <v>19</v>
      </c>
      <c r="L9" s="17" t="s">
        <v>20</v>
      </c>
      <c r="M9" s="17" t="s">
        <v>21</v>
      </c>
      <c r="O9" s="8"/>
    </row>
    <row r="10" spans="1:16">
      <c r="A10" s="6"/>
      <c r="C10" s="19" t="s">
        <v>22</v>
      </c>
      <c r="D10" s="20">
        <v>1887546</v>
      </c>
      <c r="E10" s="20">
        <v>1498076</v>
      </c>
      <c r="F10" s="20">
        <v>72807</v>
      </c>
      <c r="G10" s="20">
        <v>9801</v>
      </c>
      <c r="H10" s="20">
        <v>88071</v>
      </c>
      <c r="I10" s="20">
        <v>67797</v>
      </c>
      <c r="J10" s="20">
        <v>34964</v>
      </c>
      <c r="K10" s="20">
        <v>3402</v>
      </c>
      <c r="L10" s="20">
        <v>0</v>
      </c>
      <c r="M10" s="20">
        <f t="shared" ref="M10:M41" si="0">SUM(D10:L10)</f>
        <v>3662464</v>
      </c>
      <c r="O10" s="8"/>
      <c r="P10" s="21"/>
    </row>
    <row r="11" spans="1:16">
      <c r="A11" s="6"/>
      <c r="C11" s="19" t="s">
        <v>23</v>
      </c>
      <c r="D11" s="20">
        <v>1572720</v>
      </c>
      <c r="E11" s="20">
        <v>1248213</v>
      </c>
      <c r="F11" s="20">
        <v>60665</v>
      </c>
      <c r="G11" s="20">
        <v>8167</v>
      </c>
      <c r="H11" s="20">
        <v>73381</v>
      </c>
      <c r="I11" s="20">
        <v>54905</v>
      </c>
      <c r="J11" s="20">
        <v>28314</v>
      </c>
      <c r="K11" s="20">
        <v>2835</v>
      </c>
      <c r="L11" s="20">
        <v>0</v>
      </c>
      <c r="M11" s="20">
        <f t="shared" si="0"/>
        <v>3049200</v>
      </c>
      <c r="O11" s="8"/>
      <c r="P11" s="21"/>
    </row>
    <row r="12" spans="1:16">
      <c r="A12" s="6"/>
      <c r="C12" s="19" t="s">
        <v>24</v>
      </c>
      <c r="D12" s="20">
        <v>1248942</v>
      </c>
      <c r="E12" s="20">
        <v>991240</v>
      </c>
      <c r="F12" s="20">
        <v>48175</v>
      </c>
      <c r="G12" s="20">
        <v>6484</v>
      </c>
      <c r="H12" s="20">
        <v>58275</v>
      </c>
      <c r="I12" s="20">
        <v>33788</v>
      </c>
      <c r="J12" s="20">
        <v>17425</v>
      </c>
      <c r="K12" s="20">
        <v>2250</v>
      </c>
      <c r="L12" s="20">
        <v>152630</v>
      </c>
      <c r="M12" s="20">
        <f t="shared" si="0"/>
        <v>2559209</v>
      </c>
      <c r="O12" s="8"/>
      <c r="P12" s="21"/>
    </row>
    <row r="13" spans="1:16">
      <c r="A13" s="6"/>
      <c r="C13" s="19" t="s">
        <v>25</v>
      </c>
      <c r="D13" s="20">
        <v>1452295</v>
      </c>
      <c r="E13" s="20">
        <v>1152635</v>
      </c>
      <c r="F13" s="20">
        <v>56020</v>
      </c>
      <c r="G13" s="20">
        <v>7541</v>
      </c>
      <c r="H13" s="20">
        <v>67763</v>
      </c>
      <c r="I13" s="20">
        <v>49645</v>
      </c>
      <c r="J13" s="20">
        <v>25603</v>
      </c>
      <c r="K13" s="20">
        <v>2616</v>
      </c>
      <c r="L13" s="20">
        <v>0</v>
      </c>
      <c r="M13" s="20">
        <f t="shared" si="0"/>
        <v>2814118</v>
      </c>
      <c r="O13" s="8"/>
      <c r="P13" s="21"/>
    </row>
    <row r="14" spans="1:16">
      <c r="A14" s="6"/>
      <c r="C14" s="19" t="s">
        <v>26</v>
      </c>
      <c r="D14" s="20">
        <v>9248665</v>
      </c>
      <c r="E14" s="20">
        <v>7340334</v>
      </c>
      <c r="F14" s="20">
        <v>356750</v>
      </c>
      <c r="G14" s="20">
        <v>48021</v>
      </c>
      <c r="H14" s="20">
        <v>431531</v>
      </c>
      <c r="I14" s="20">
        <v>408038</v>
      </c>
      <c r="J14" s="20">
        <v>210428</v>
      </c>
      <c r="K14" s="20">
        <v>16668</v>
      </c>
      <c r="L14" s="20">
        <v>3677783</v>
      </c>
      <c r="M14" s="20">
        <f t="shared" si="0"/>
        <v>21738218</v>
      </c>
      <c r="O14" s="8"/>
      <c r="P14" s="21"/>
    </row>
    <row r="15" spans="1:16">
      <c r="A15" s="6"/>
      <c r="C15" s="19" t="s">
        <v>27</v>
      </c>
      <c r="D15" s="20">
        <v>2024519</v>
      </c>
      <c r="E15" s="20">
        <v>1606788</v>
      </c>
      <c r="F15" s="20">
        <v>78091</v>
      </c>
      <c r="G15" s="20">
        <v>10512</v>
      </c>
      <c r="H15" s="20">
        <v>94460</v>
      </c>
      <c r="I15" s="20">
        <v>82992</v>
      </c>
      <c r="J15" s="20">
        <v>42799</v>
      </c>
      <c r="K15" s="20">
        <v>3648</v>
      </c>
      <c r="L15" s="20">
        <v>0</v>
      </c>
      <c r="M15" s="20">
        <f t="shared" si="0"/>
        <v>3943809</v>
      </c>
      <c r="O15" s="8"/>
      <c r="P15" s="21"/>
    </row>
    <row r="16" spans="1:16">
      <c r="A16" s="6"/>
      <c r="C16" s="19" t="s">
        <v>28</v>
      </c>
      <c r="D16" s="20">
        <v>3988453</v>
      </c>
      <c r="E16" s="20">
        <v>3165492</v>
      </c>
      <c r="F16" s="20">
        <v>153848</v>
      </c>
      <c r="G16" s="20">
        <v>20709</v>
      </c>
      <c r="H16" s="20">
        <v>186098</v>
      </c>
      <c r="I16" s="20">
        <v>140300</v>
      </c>
      <c r="J16" s="20">
        <v>72354</v>
      </c>
      <c r="K16" s="20">
        <v>7188</v>
      </c>
      <c r="L16" s="20">
        <v>627103</v>
      </c>
      <c r="M16" s="20">
        <f t="shared" si="0"/>
        <v>8361545</v>
      </c>
      <c r="O16" s="8"/>
      <c r="P16" s="21"/>
    </row>
    <row r="17" spans="1:16">
      <c r="A17" s="6"/>
      <c r="C17" s="19" t="s">
        <v>29</v>
      </c>
      <c r="D17" s="20">
        <v>2609645</v>
      </c>
      <c r="E17" s="20">
        <v>2071182</v>
      </c>
      <c r="F17" s="20">
        <v>100663</v>
      </c>
      <c r="G17" s="20">
        <v>13550</v>
      </c>
      <c r="H17" s="20">
        <v>121764</v>
      </c>
      <c r="I17" s="20">
        <v>117171</v>
      </c>
      <c r="J17" s="20">
        <v>60425</v>
      </c>
      <c r="K17" s="20">
        <v>4704</v>
      </c>
      <c r="L17" s="20">
        <v>6011</v>
      </c>
      <c r="M17" s="20">
        <f t="shared" si="0"/>
        <v>5105115</v>
      </c>
      <c r="O17" s="8"/>
      <c r="P17" s="21"/>
    </row>
    <row r="18" spans="1:16">
      <c r="A18" s="6"/>
      <c r="C18" s="19" t="s">
        <v>30</v>
      </c>
      <c r="D18" s="20">
        <v>4074050</v>
      </c>
      <c r="E18" s="20">
        <v>3233428</v>
      </c>
      <c r="F18" s="20">
        <v>157150</v>
      </c>
      <c r="G18" s="20">
        <v>21153</v>
      </c>
      <c r="H18" s="20">
        <v>190090</v>
      </c>
      <c r="I18" s="20">
        <v>123451</v>
      </c>
      <c r="J18" s="20">
        <v>63663</v>
      </c>
      <c r="K18" s="20">
        <v>7341</v>
      </c>
      <c r="L18" s="20">
        <v>555619</v>
      </c>
      <c r="M18" s="20">
        <f t="shared" si="0"/>
        <v>8425945</v>
      </c>
      <c r="O18" s="8"/>
      <c r="P18" s="21"/>
    </row>
    <row r="19" spans="1:16">
      <c r="A19" s="6"/>
      <c r="C19" s="19" t="s">
        <v>31</v>
      </c>
      <c r="D19" s="20">
        <v>980725</v>
      </c>
      <c r="E19" s="20">
        <v>778366</v>
      </c>
      <c r="F19" s="20">
        <v>37830</v>
      </c>
      <c r="G19" s="20">
        <v>5093</v>
      </c>
      <c r="H19" s="20">
        <v>45760</v>
      </c>
      <c r="I19" s="20">
        <v>22811</v>
      </c>
      <c r="J19" s="20">
        <v>11764</v>
      </c>
      <c r="K19" s="20">
        <v>1767</v>
      </c>
      <c r="L19" s="20">
        <v>43828</v>
      </c>
      <c r="M19" s="20">
        <f t="shared" si="0"/>
        <v>1927944</v>
      </c>
      <c r="O19" s="8"/>
      <c r="P19" s="21"/>
    </row>
    <row r="20" spans="1:16">
      <c r="A20" s="6"/>
      <c r="C20" s="19" t="s">
        <v>32</v>
      </c>
      <c r="D20" s="20">
        <v>1151205</v>
      </c>
      <c r="E20" s="20">
        <v>913670</v>
      </c>
      <c r="F20" s="20">
        <v>44406</v>
      </c>
      <c r="G20" s="20">
        <v>5978</v>
      </c>
      <c r="H20" s="20">
        <v>53715</v>
      </c>
      <c r="I20" s="20">
        <v>31879</v>
      </c>
      <c r="J20" s="20">
        <v>16440</v>
      </c>
      <c r="K20" s="20">
        <v>2076</v>
      </c>
      <c r="L20" s="20">
        <v>0</v>
      </c>
      <c r="M20" s="20">
        <f t="shared" si="0"/>
        <v>2219369</v>
      </c>
      <c r="O20" s="8"/>
      <c r="P20" s="21"/>
    </row>
    <row r="21" spans="1:16">
      <c r="A21" s="6"/>
      <c r="C21" s="19" t="s">
        <v>33</v>
      </c>
      <c r="D21" s="20">
        <v>42477922</v>
      </c>
      <c r="E21" s="20">
        <v>33713201</v>
      </c>
      <c r="F21" s="20">
        <v>1638504</v>
      </c>
      <c r="G21" s="20">
        <v>220558</v>
      </c>
      <c r="H21" s="20">
        <v>1981970</v>
      </c>
      <c r="I21" s="20">
        <v>2071997</v>
      </c>
      <c r="J21" s="20">
        <v>1068545</v>
      </c>
      <c r="K21" s="20">
        <v>76551</v>
      </c>
      <c r="L21" s="20">
        <v>12741291</v>
      </c>
      <c r="M21" s="20">
        <f t="shared" si="0"/>
        <v>95990539</v>
      </c>
      <c r="O21" s="8"/>
      <c r="P21" s="21"/>
    </row>
    <row r="22" spans="1:16">
      <c r="A22" s="6"/>
      <c r="C22" s="19" t="s">
        <v>34</v>
      </c>
      <c r="D22" s="20">
        <v>2445729</v>
      </c>
      <c r="E22" s="20">
        <v>1941086</v>
      </c>
      <c r="F22" s="20">
        <v>94340</v>
      </c>
      <c r="G22" s="20">
        <v>12699</v>
      </c>
      <c r="H22" s="20">
        <v>114114</v>
      </c>
      <c r="I22" s="20">
        <v>89040</v>
      </c>
      <c r="J22" s="20">
        <v>45919</v>
      </c>
      <c r="K22" s="20">
        <v>4407</v>
      </c>
      <c r="L22" s="20">
        <v>347757</v>
      </c>
      <c r="M22" s="20">
        <f t="shared" si="0"/>
        <v>5095091</v>
      </c>
      <c r="O22" s="8"/>
      <c r="P22" s="21"/>
    </row>
    <row r="23" spans="1:16">
      <c r="A23" s="6"/>
      <c r="C23" s="19" t="s">
        <v>35</v>
      </c>
      <c r="D23" s="20">
        <v>1645820</v>
      </c>
      <c r="E23" s="20">
        <v>1306228</v>
      </c>
      <c r="F23" s="20">
        <v>63485</v>
      </c>
      <c r="G23" s="20">
        <v>8545</v>
      </c>
      <c r="H23" s="20">
        <v>76794</v>
      </c>
      <c r="I23" s="20">
        <v>62114</v>
      </c>
      <c r="J23" s="20">
        <v>32032</v>
      </c>
      <c r="K23" s="20">
        <v>2967</v>
      </c>
      <c r="L23" s="20">
        <v>304587</v>
      </c>
      <c r="M23" s="20">
        <f t="shared" si="0"/>
        <v>3502572</v>
      </c>
      <c r="O23" s="8"/>
      <c r="P23" s="21"/>
    </row>
    <row r="24" spans="1:16">
      <c r="A24" s="6"/>
      <c r="C24" s="19" t="s">
        <v>36</v>
      </c>
      <c r="D24" s="20">
        <v>6781391</v>
      </c>
      <c r="E24" s="20">
        <v>5382146</v>
      </c>
      <c r="F24" s="20">
        <v>261578</v>
      </c>
      <c r="G24" s="20">
        <v>35211</v>
      </c>
      <c r="H24" s="20">
        <v>316413</v>
      </c>
      <c r="I24" s="20">
        <v>238869</v>
      </c>
      <c r="J24" s="20">
        <v>123186</v>
      </c>
      <c r="K24" s="20">
        <v>12222</v>
      </c>
      <c r="L24" s="20">
        <v>0</v>
      </c>
      <c r="M24" s="20">
        <f t="shared" si="0"/>
        <v>13151016</v>
      </c>
      <c r="O24" s="8"/>
      <c r="P24" s="21"/>
    </row>
    <row r="25" spans="1:16">
      <c r="A25" s="6"/>
      <c r="C25" s="19" t="s">
        <v>37</v>
      </c>
      <c r="D25" s="20">
        <v>4371217</v>
      </c>
      <c r="E25" s="20">
        <v>3469278</v>
      </c>
      <c r="F25" s="20">
        <v>168612</v>
      </c>
      <c r="G25" s="20">
        <v>22697</v>
      </c>
      <c r="H25" s="20">
        <v>203955</v>
      </c>
      <c r="I25" s="20">
        <v>210932</v>
      </c>
      <c r="J25" s="20">
        <v>108779</v>
      </c>
      <c r="K25" s="20">
        <v>7878</v>
      </c>
      <c r="L25" s="20">
        <v>0</v>
      </c>
      <c r="M25" s="20">
        <f t="shared" si="0"/>
        <v>8563348</v>
      </c>
      <c r="O25" s="8"/>
      <c r="P25" s="21"/>
    </row>
    <row r="26" spans="1:16">
      <c r="A26" s="6"/>
      <c r="C26" s="19" t="s">
        <v>38</v>
      </c>
      <c r="D26" s="20">
        <v>37847420</v>
      </c>
      <c r="E26" s="20">
        <v>30038137</v>
      </c>
      <c r="F26" s="20">
        <v>1459892</v>
      </c>
      <c r="G26" s="20">
        <v>196515</v>
      </c>
      <c r="H26" s="20">
        <v>1765916</v>
      </c>
      <c r="I26" s="20">
        <v>1734214</v>
      </c>
      <c r="J26" s="20">
        <v>894347</v>
      </c>
      <c r="K26" s="20">
        <v>68208</v>
      </c>
      <c r="L26" s="20">
        <v>10256303</v>
      </c>
      <c r="M26" s="20">
        <f t="shared" si="0"/>
        <v>84260952</v>
      </c>
      <c r="O26" s="8"/>
      <c r="P26" s="21"/>
    </row>
    <row r="27" spans="1:16">
      <c r="A27" s="6"/>
      <c r="C27" s="19" t="s">
        <v>39</v>
      </c>
      <c r="D27" s="20">
        <v>1706164</v>
      </c>
      <c r="E27" s="20">
        <v>1354122</v>
      </c>
      <c r="F27" s="20">
        <v>65812</v>
      </c>
      <c r="G27" s="20">
        <v>8859</v>
      </c>
      <c r="H27" s="20">
        <v>79607</v>
      </c>
      <c r="I27" s="20">
        <v>50603</v>
      </c>
      <c r="J27" s="20">
        <v>26096</v>
      </c>
      <c r="K27" s="20">
        <v>3075</v>
      </c>
      <c r="L27" s="20">
        <v>50076</v>
      </c>
      <c r="M27" s="20">
        <f t="shared" si="0"/>
        <v>3344414</v>
      </c>
      <c r="O27" s="8"/>
      <c r="P27" s="21"/>
    </row>
    <row r="28" spans="1:16">
      <c r="A28" s="6"/>
      <c r="C28" s="19" t="s">
        <v>40</v>
      </c>
      <c r="D28" s="20">
        <v>6619075</v>
      </c>
      <c r="E28" s="20">
        <v>5253322</v>
      </c>
      <c r="F28" s="20">
        <v>255318</v>
      </c>
      <c r="G28" s="20">
        <v>34368</v>
      </c>
      <c r="H28" s="20">
        <v>308838</v>
      </c>
      <c r="I28" s="20">
        <v>245868</v>
      </c>
      <c r="J28" s="20">
        <v>126796</v>
      </c>
      <c r="K28" s="20">
        <v>11928</v>
      </c>
      <c r="L28" s="20">
        <v>1549473</v>
      </c>
      <c r="M28" s="20">
        <f t="shared" si="0"/>
        <v>14404986</v>
      </c>
      <c r="O28" s="8"/>
      <c r="P28" s="21"/>
    </row>
    <row r="29" spans="1:16">
      <c r="A29" s="6"/>
      <c r="C29" s="19" t="s">
        <v>41</v>
      </c>
      <c r="D29" s="20">
        <v>14867652</v>
      </c>
      <c r="E29" s="20">
        <v>11799922</v>
      </c>
      <c r="F29" s="20">
        <v>573491</v>
      </c>
      <c r="G29" s="20">
        <v>77197</v>
      </c>
      <c r="H29" s="20">
        <v>693709</v>
      </c>
      <c r="I29" s="20">
        <v>600401</v>
      </c>
      <c r="J29" s="20">
        <v>309631</v>
      </c>
      <c r="K29" s="20">
        <v>26793</v>
      </c>
      <c r="L29" s="20">
        <v>3760012</v>
      </c>
      <c r="M29" s="20">
        <f t="shared" si="0"/>
        <v>32708808</v>
      </c>
      <c r="O29" s="8"/>
      <c r="P29" s="21"/>
    </row>
    <row r="30" spans="1:16">
      <c r="A30" s="6"/>
      <c r="C30" s="19" t="s">
        <v>42</v>
      </c>
      <c r="D30" s="20">
        <v>1930852</v>
      </c>
      <c r="E30" s="20">
        <v>1532448</v>
      </c>
      <c r="F30" s="20">
        <v>74478</v>
      </c>
      <c r="G30" s="20">
        <v>10026</v>
      </c>
      <c r="H30" s="20">
        <v>90091</v>
      </c>
      <c r="I30" s="20">
        <v>54213</v>
      </c>
      <c r="J30" s="20">
        <v>27959</v>
      </c>
      <c r="K30" s="20">
        <v>3480</v>
      </c>
      <c r="L30" s="20">
        <v>0</v>
      </c>
      <c r="M30" s="20">
        <f t="shared" si="0"/>
        <v>3723547</v>
      </c>
      <c r="O30" s="8"/>
      <c r="P30" s="21"/>
    </row>
    <row r="31" spans="1:16">
      <c r="A31" s="6"/>
      <c r="C31" s="19" t="s">
        <v>43</v>
      </c>
      <c r="D31" s="20">
        <v>4410985</v>
      </c>
      <c r="E31" s="20">
        <v>3500840</v>
      </c>
      <c r="F31" s="20">
        <v>170145</v>
      </c>
      <c r="G31" s="20">
        <v>22904</v>
      </c>
      <c r="H31" s="20">
        <v>205812</v>
      </c>
      <c r="I31" s="20">
        <v>205318</v>
      </c>
      <c r="J31" s="20">
        <v>105884</v>
      </c>
      <c r="K31" s="20">
        <v>7950</v>
      </c>
      <c r="L31" s="20">
        <v>1137788</v>
      </c>
      <c r="M31" s="20">
        <f t="shared" si="0"/>
        <v>9767626</v>
      </c>
      <c r="O31" s="8"/>
      <c r="P31" s="21"/>
    </row>
    <row r="32" spans="1:16">
      <c r="A32" s="6"/>
      <c r="C32" s="19" t="s">
        <v>44</v>
      </c>
      <c r="D32" s="20">
        <v>4048288</v>
      </c>
      <c r="E32" s="20">
        <v>3212980</v>
      </c>
      <c r="F32" s="20">
        <v>156154</v>
      </c>
      <c r="G32" s="20">
        <v>21020</v>
      </c>
      <c r="H32" s="20">
        <v>188888</v>
      </c>
      <c r="I32" s="20">
        <v>136800</v>
      </c>
      <c r="J32" s="20">
        <v>70548</v>
      </c>
      <c r="K32" s="20">
        <v>7296</v>
      </c>
      <c r="L32" s="20">
        <v>666280</v>
      </c>
      <c r="M32" s="20">
        <f t="shared" si="0"/>
        <v>8508254</v>
      </c>
      <c r="O32" s="8"/>
      <c r="P32" s="21"/>
    </row>
    <row r="33" spans="1:16">
      <c r="A33" s="6"/>
      <c r="C33" s="19" t="s">
        <v>45</v>
      </c>
      <c r="D33" s="20">
        <v>8184422</v>
      </c>
      <c r="E33" s="20">
        <v>6835182</v>
      </c>
      <c r="F33" s="20">
        <v>315698</v>
      </c>
      <c r="G33" s="20">
        <v>42495</v>
      </c>
      <c r="H33" s="20">
        <v>381875</v>
      </c>
      <c r="I33" s="20">
        <v>457265</v>
      </c>
      <c r="J33" s="20">
        <v>235815</v>
      </c>
      <c r="K33" s="20">
        <v>14751</v>
      </c>
      <c r="L33" s="20">
        <v>0</v>
      </c>
      <c r="M33" s="20">
        <f t="shared" si="0"/>
        <v>16467503</v>
      </c>
      <c r="O33" s="8"/>
      <c r="P33" s="21"/>
    </row>
    <row r="34" spans="1:16">
      <c r="A34" s="6"/>
      <c r="C34" s="19" t="s">
        <v>46</v>
      </c>
      <c r="D34" s="20">
        <v>2722006</v>
      </c>
      <c r="E34" s="20">
        <v>2160357</v>
      </c>
      <c r="F34" s="20">
        <v>104995</v>
      </c>
      <c r="G34" s="20">
        <v>14134</v>
      </c>
      <c r="H34" s="20">
        <v>127006</v>
      </c>
      <c r="I34" s="20">
        <v>122960</v>
      </c>
      <c r="J34" s="20">
        <v>63411</v>
      </c>
      <c r="K34" s="20">
        <v>4905</v>
      </c>
      <c r="L34" s="20">
        <v>0</v>
      </c>
      <c r="M34" s="20">
        <f t="shared" si="0"/>
        <v>5319774</v>
      </c>
      <c r="O34" s="8"/>
      <c r="P34" s="21"/>
    </row>
    <row r="35" spans="1:16">
      <c r="A35" s="6"/>
      <c r="C35" s="19" t="s">
        <v>47</v>
      </c>
      <c r="D35" s="20">
        <v>12203187</v>
      </c>
      <c r="E35" s="20">
        <v>11746182</v>
      </c>
      <c r="F35" s="20">
        <v>470715</v>
      </c>
      <c r="G35" s="20">
        <v>63361</v>
      </c>
      <c r="H35" s="20">
        <v>569386</v>
      </c>
      <c r="I35" s="20">
        <v>283399</v>
      </c>
      <c r="J35" s="20">
        <v>146151</v>
      </c>
      <c r="K35" s="20">
        <v>21993</v>
      </c>
      <c r="L35" s="20">
        <v>1290559</v>
      </c>
      <c r="M35" s="20">
        <f t="shared" si="0"/>
        <v>26794933</v>
      </c>
      <c r="O35" s="8"/>
      <c r="P35" s="21"/>
    </row>
    <row r="36" spans="1:16">
      <c r="A36" s="6"/>
      <c r="C36" s="19" t="s">
        <v>48</v>
      </c>
      <c r="D36" s="20">
        <v>1814343</v>
      </c>
      <c r="E36" s="20">
        <v>1439979</v>
      </c>
      <c r="F36" s="20">
        <v>69985</v>
      </c>
      <c r="G36" s="20">
        <v>9421</v>
      </c>
      <c r="H36" s="20">
        <v>84655</v>
      </c>
      <c r="I36" s="20">
        <v>41693</v>
      </c>
      <c r="J36" s="20">
        <v>21502</v>
      </c>
      <c r="K36" s="20">
        <v>3270</v>
      </c>
      <c r="L36" s="20">
        <v>22526</v>
      </c>
      <c r="M36" s="20">
        <f t="shared" si="0"/>
        <v>3507374</v>
      </c>
      <c r="O36" s="8"/>
      <c r="P36" s="21"/>
    </row>
    <row r="37" spans="1:16">
      <c r="A37" s="6"/>
      <c r="C37" s="19" t="s">
        <v>49</v>
      </c>
      <c r="D37" s="20">
        <v>1286244</v>
      </c>
      <c r="E37" s="20">
        <v>1020845</v>
      </c>
      <c r="F37" s="20">
        <v>49615</v>
      </c>
      <c r="G37" s="20">
        <v>6679</v>
      </c>
      <c r="H37" s="20">
        <v>60013</v>
      </c>
      <c r="I37" s="20">
        <v>34388</v>
      </c>
      <c r="J37" s="20">
        <v>17735</v>
      </c>
      <c r="K37" s="20">
        <v>2319</v>
      </c>
      <c r="L37" s="20">
        <v>28989</v>
      </c>
      <c r="M37" s="20">
        <f t="shared" si="0"/>
        <v>2506827</v>
      </c>
      <c r="O37" s="8"/>
      <c r="P37" s="21"/>
    </row>
    <row r="38" spans="1:16">
      <c r="A38" s="6"/>
      <c r="C38" s="19" t="s">
        <v>50</v>
      </c>
      <c r="D38" s="20">
        <v>4873084</v>
      </c>
      <c r="E38" s="20">
        <v>3867591</v>
      </c>
      <c r="F38" s="20">
        <v>187970</v>
      </c>
      <c r="G38" s="20">
        <v>25303</v>
      </c>
      <c r="H38" s="20">
        <v>227374</v>
      </c>
      <c r="I38" s="20">
        <v>220656</v>
      </c>
      <c r="J38" s="20">
        <v>113794</v>
      </c>
      <c r="K38" s="20">
        <v>8781</v>
      </c>
      <c r="L38" s="20">
        <v>479428</v>
      </c>
      <c r="M38" s="20">
        <f t="shared" si="0"/>
        <v>10003981</v>
      </c>
      <c r="O38" s="8"/>
      <c r="P38" s="21"/>
    </row>
    <row r="39" spans="1:16">
      <c r="A39" s="6"/>
      <c r="C39" s="19" t="s">
        <v>51</v>
      </c>
      <c r="D39" s="20">
        <v>1136649</v>
      </c>
      <c r="E39" s="20">
        <v>902119</v>
      </c>
      <c r="F39" s="20">
        <v>43845</v>
      </c>
      <c r="G39" s="20">
        <v>5902</v>
      </c>
      <c r="H39" s="20">
        <v>53034</v>
      </c>
      <c r="I39" s="20">
        <v>30869</v>
      </c>
      <c r="J39" s="20">
        <v>15920</v>
      </c>
      <c r="K39" s="20">
        <v>2049</v>
      </c>
      <c r="L39" s="20">
        <v>60700</v>
      </c>
      <c r="M39" s="20">
        <f t="shared" si="0"/>
        <v>2251087</v>
      </c>
      <c r="O39" s="8"/>
      <c r="P39" s="21"/>
    </row>
    <row r="40" spans="1:16">
      <c r="A40" s="6"/>
      <c r="C40" s="19" t="s">
        <v>52</v>
      </c>
      <c r="D40" s="20">
        <v>3453976</v>
      </c>
      <c r="E40" s="20">
        <v>2741296</v>
      </c>
      <c r="F40" s="20">
        <v>133231</v>
      </c>
      <c r="G40" s="20">
        <v>17934</v>
      </c>
      <c r="H40" s="20">
        <v>161159</v>
      </c>
      <c r="I40" s="20">
        <v>103230</v>
      </c>
      <c r="J40" s="20">
        <v>53238</v>
      </c>
      <c r="K40" s="20">
        <v>6225</v>
      </c>
      <c r="L40" s="20">
        <v>351455</v>
      </c>
      <c r="M40" s="20">
        <f t="shared" si="0"/>
        <v>7021744</v>
      </c>
      <c r="O40" s="8"/>
      <c r="P40" s="21"/>
    </row>
    <row r="41" spans="1:16">
      <c r="A41" s="6"/>
      <c r="C41" s="19" t="s">
        <v>53</v>
      </c>
      <c r="D41" s="20">
        <v>3238286</v>
      </c>
      <c r="E41" s="20">
        <v>2570110</v>
      </c>
      <c r="F41" s="20">
        <v>124911</v>
      </c>
      <c r="G41" s="20">
        <v>16814</v>
      </c>
      <c r="H41" s="20">
        <v>151096</v>
      </c>
      <c r="I41" s="20">
        <v>123905</v>
      </c>
      <c r="J41" s="20">
        <v>63898</v>
      </c>
      <c r="K41" s="20">
        <v>5835</v>
      </c>
      <c r="L41" s="20">
        <v>0</v>
      </c>
      <c r="M41" s="20">
        <f t="shared" si="0"/>
        <v>6294855</v>
      </c>
      <c r="O41" s="8"/>
      <c r="P41" s="21"/>
    </row>
    <row r="42" spans="1:16">
      <c r="A42" s="6"/>
      <c r="C42" s="19" t="s">
        <v>54</v>
      </c>
      <c r="D42" s="20">
        <v>1876098</v>
      </c>
      <c r="E42" s="20">
        <v>1488991</v>
      </c>
      <c r="F42" s="20">
        <v>72367</v>
      </c>
      <c r="G42" s="20">
        <v>9742</v>
      </c>
      <c r="H42" s="20">
        <v>87536</v>
      </c>
      <c r="I42" s="20">
        <v>53747</v>
      </c>
      <c r="J42" s="20">
        <v>27718</v>
      </c>
      <c r="K42" s="20">
        <v>3381</v>
      </c>
      <c r="L42" s="20">
        <v>0</v>
      </c>
      <c r="M42" s="20">
        <f t="shared" ref="M42:M67" si="1">SUM(D42:L42)</f>
        <v>3619580</v>
      </c>
      <c r="O42" s="8"/>
      <c r="P42" s="21"/>
    </row>
    <row r="43" spans="1:16">
      <c r="A43" s="6"/>
      <c r="C43" s="19" t="s">
        <v>55</v>
      </c>
      <c r="D43" s="20">
        <v>7943819</v>
      </c>
      <c r="E43" s="20">
        <v>6304723</v>
      </c>
      <c r="F43" s="20">
        <v>306417</v>
      </c>
      <c r="G43" s="20">
        <v>41247</v>
      </c>
      <c r="H43" s="20">
        <v>370649</v>
      </c>
      <c r="I43" s="20">
        <v>297026</v>
      </c>
      <c r="J43" s="20">
        <v>153178</v>
      </c>
      <c r="K43" s="20">
        <v>14316</v>
      </c>
      <c r="L43" s="20">
        <v>794213</v>
      </c>
      <c r="M43" s="20">
        <f t="shared" si="1"/>
        <v>16225588</v>
      </c>
      <c r="O43" s="8"/>
      <c r="P43" s="21"/>
    </row>
    <row r="44" spans="1:16">
      <c r="A44" s="6"/>
      <c r="C44" s="19" t="s">
        <v>56</v>
      </c>
      <c r="D44" s="20">
        <v>3269728</v>
      </c>
      <c r="E44" s="20">
        <v>2595066</v>
      </c>
      <c r="F44" s="20">
        <v>126124</v>
      </c>
      <c r="G44" s="20">
        <v>16978</v>
      </c>
      <c r="H44" s="20">
        <v>152561</v>
      </c>
      <c r="I44" s="20">
        <v>158054</v>
      </c>
      <c r="J44" s="20">
        <v>81510</v>
      </c>
      <c r="K44" s="20">
        <v>5892</v>
      </c>
      <c r="L44" s="20">
        <v>0</v>
      </c>
      <c r="M44" s="20">
        <f t="shared" si="1"/>
        <v>6405913</v>
      </c>
      <c r="O44" s="8"/>
      <c r="P44" s="21"/>
    </row>
    <row r="45" spans="1:16">
      <c r="A45" s="6"/>
      <c r="C45" s="19" t="s">
        <v>57</v>
      </c>
      <c r="D45" s="20">
        <v>8239996</v>
      </c>
      <c r="E45" s="20">
        <v>6539788</v>
      </c>
      <c r="F45" s="20">
        <v>317842</v>
      </c>
      <c r="G45" s="20">
        <v>42784</v>
      </c>
      <c r="H45" s="20">
        <v>384470</v>
      </c>
      <c r="I45" s="20">
        <v>396138</v>
      </c>
      <c r="J45" s="20">
        <v>204291</v>
      </c>
      <c r="K45" s="20">
        <v>14850</v>
      </c>
      <c r="L45" s="20">
        <v>0</v>
      </c>
      <c r="M45" s="20">
        <f t="shared" si="1"/>
        <v>16140159</v>
      </c>
      <c r="O45" s="8"/>
      <c r="P45" s="21"/>
    </row>
    <row r="46" spans="1:16">
      <c r="A46" s="6"/>
      <c r="C46" s="19" t="s">
        <v>58</v>
      </c>
      <c r="D46" s="20">
        <v>3538394</v>
      </c>
      <c r="E46" s="20">
        <v>2808296</v>
      </c>
      <c r="F46" s="20">
        <v>136486</v>
      </c>
      <c r="G46" s="20">
        <v>18373</v>
      </c>
      <c r="H46" s="20">
        <v>165099</v>
      </c>
      <c r="I46" s="20">
        <v>168686</v>
      </c>
      <c r="J46" s="20">
        <v>86993</v>
      </c>
      <c r="K46" s="20">
        <v>6378</v>
      </c>
      <c r="L46" s="20">
        <v>532527</v>
      </c>
      <c r="M46" s="20">
        <f t="shared" si="1"/>
        <v>7461232</v>
      </c>
      <c r="O46" s="8"/>
      <c r="P46" s="21"/>
    </row>
    <row r="47" spans="1:16">
      <c r="A47" s="6"/>
      <c r="C47" s="19" t="s">
        <v>59</v>
      </c>
      <c r="D47" s="20">
        <v>13784209</v>
      </c>
      <c r="E47" s="20">
        <v>10940030</v>
      </c>
      <c r="F47" s="20">
        <v>531701</v>
      </c>
      <c r="G47" s="20">
        <v>71572</v>
      </c>
      <c r="H47" s="20">
        <v>643156</v>
      </c>
      <c r="I47" s="20">
        <v>668284</v>
      </c>
      <c r="J47" s="20">
        <v>344638</v>
      </c>
      <c r="K47" s="20">
        <v>24840</v>
      </c>
      <c r="L47" s="20">
        <v>324927</v>
      </c>
      <c r="M47" s="20">
        <f t="shared" si="1"/>
        <v>27333357</v>
      </c>
      <c r="O47" s="8"/>
      <c r="P47" s="21"/>
    </row>
    <row r="48" spans="1:16">
      <c r="A48" s="6"/>
      <c r="C48" s="19" t="s">
        <v>60</v>
      </c>
      <c r="D48" s="20">
        <v>12291553</v>
      </c>
      <c r="E48" s="20">
        <v>9755363</v>
      </c>
      <c r="F48" s="20">
        <v>474123</v>
      </c>
      <c r="G48" s="20">
        <v>63821</v>
      </c>
      <c r="H48" s="20">
        <v>573509</v>
      </c>
      <c r="I48" s="20">
        <v>607084</v>
      </c>
      <c r="J48" s="20">
        <v>313079</v>
      </c>
      <c r="K48" s="20">
        <v>22152</v>
      </c>
      <c r="L48" s="20">
        <v>2504564</v>
      </c>
      <c r="M48" s="20">
        <f t="shared" si="1"/>
        <v>26605248</v>
      </c>
      <c r="O48" s="8"/>
      <c r="P48" s="21"/>
    </row>
    <row r="49" spans="1:16">
      <c r="A49" s="6"/>
      <c r="C49" s="19" t="s">
        <v>61</v>
      </c>
      <c r="D49" s="20">
        <v>4787664</v>
      </c>
      <c r="E49" s="20">
        <v>3799797</v>
      </c>
      <c r="F49" s="20">
        <v>184676</v>
      </c>
      <c r="G49" s="20">
        <v>24859</v>
      </c>
      <c r="H49" s="20">
        <v>223386</v>
      </c>
      <c r="I49" s="20">
        <v>216165</v>
      </c>
      <c r="J49" s="20">
        <v>111479</v>
      </c>
      <c r="K49" s="20">
        <v>8628</v>
      </c>
      <c r="L49" s="20">
        <v>0</v>
      </c>
      <c r="M49" s="20">
        <f t="shared" si="1"/>
        <v>9356654</v>
      </c>
      <c r="O49" s="8"/>
      <c r="P49" s="21"/>
    </row>
    <row r="50" spans="1:16">
      <c r="A50" s="6"/>
      <c r="C50" s="19" t="s">
        <v>62</v>
      </c>
      <c r="D50" s="20">
        <v>1188321</v>
      </c>
      <c r="E50" s="20">
        <v>943129</v>
      </c>
      <c r="F50" s="20">
        <v>45837</v>
      </c>
      <c r="G50" s="20">
        <v>6171</v>
      </c>
      <c r="H50" s="20">
        <v>55446</v>
      </c>
      <c r="I50" s="20">
        <v>34647</v>
      </c>
      <c r="J50" s="20">
        <v>17867</v>
      </c>
      <c r="K50" s="20">
        <v>2142</v>
      </c>
      <c r="L50" s="20">
        <v>48769</v>
      </c>
      <c r="M50" s="20">
        <f t="shared" si="1"/>
        <v>2342329</v>
      </c>
      <c r="O50" s="8"/>
      <c r="P50" s="21"/>
    </row>
    <row r="51" spans="1:16">
      <c r="A51" s="6"/>
      <c r="C51" s="19" t="s">
        <v>63</v>
      </c>
      <c r="D51" s="20">
        <v>13278581</v>
      </c>
      <c r="E51" s="20">
        <v>10538734</v>
      </c>
      <c r="F51" s="20">
        <v>512196</v>
      </c>
      <c r="G51" s="20">
        <v>68946</v>
      </c>
      <c r="H51" s="20">
        <v>619562</v>
      </c>
      <c r="I51" s="20">
        <v>597881</v>
      </c>
      <c r="J51" s="20">
        <v>308331</v>
      </c>
      <c r="K51" s="20">
        <v>23931</v>
      </c>
      <c r="L51" s="20">
        <v>525839</v>
      </c>
      <c r="M51" s="20">
        <f t="shared" si="1"/>
        <v>26474001</v>
      </c>
      <c r="O51" s="8"/>
      <c r="P51" s="21"/>
    </row>
    <row r="52" spans="1:16">
      <c r="A52" s="6"/>
      <c r="C52" s="19" t="s">
        <v>64</v>
      </c>
      <c r="D52" s="20">
        <v>790823</v>
      </c>
      <c r="E52" s="20">
        <v>627648</v>
      </c>
      <c r="F52" s="20">
        <v>30505</v>
      </c>
      <c r="G52" s="20">
        <v>4106</v>
      </c>
      <c r="H52" s="20">
        <v>36899</v>
      </c>
      <c r="I52" s="20">
        <v>19667</v>
      </c>
      <c r="J52" s="20">
        <v>10142</v>
      </c>
      <c r="K52" s="20">
        <v>1425</v>
      </c>
      <c r="L52" s="20">
        <v>0</v>
      </c>
      <c r="M52" s="20">
        <f t="shared" si="1"/>
        <v>1521215</v>
      </c>
      <c r="O52" s="8"/>
      <c r="P52" s="21"/>
    </row>
    <row r="53" spans="1:16">
      <c r="A53" s="6"/>
      <c r="C53" s="19" t="s">
        <v>65</v>
      </c>
      <c r="D53" s="20">
        <v>3662320</v>
      </c>
      <c r="E53" s="20">
        <v>2906651</v>
      </c>
      <c r="F53" s="20">
        <v>141268</v>
      </c>
      <c r="G53" s="20">
        <v>19016</v>
      </c>
      <c r="H53" s="20">
        <v>170880</v>
      </c>
      <c r="I53" s="20">
        <v>156068</v>
      </c>
      <c r="J53" s="20">
        <v>80486</v>
      </c>
      <c r="K53" s="20">
        <v>6600</v>
      </c>
      <c r="L53" s="20">
        <v>735854</v>
      </c>
      <c r="M53" s="20">
        <f t="shared" si="1"/>
        <v>7879143</v>
      </c>
      <c r="O53" s="8"/>
      <c r="P53" s="21"/>
    </row>
    <row r="54" spans="1:16">
      <c r="A54" s="6"/>
      <c r="C54" s="19" t="s">
        <v>66</v>
      </c>
      <c r="D54" s="20">
        <v>2583573</v>
      </c>
      <c r="E54" s="20">
        <v>2050488</v>
      </c>
      <c r="F54" s="20">
        <v>99656</v>
      </c>
      <c r="G54" s="20">
        <v>13415</v>
      </c>
      <c r="H54" s="20">
        <v>120546</v>
      </c>
      <c r="I54" s="20">
        <v>89567</v>
      </c>
      <c r="J54" s="20">
        <v>46190</v>
      </c>
      <c r="K54" s="20">
        <v>4656</v>
      </c>
      <c r="L54" s="20">
        <v>619180</v>
      </c>
      <c r="M54" s="20">
        <f t="shared" si="1"/>
        <v>5627271</v>
      </c>
      <c r="O54" s="8"/>
      <c r="P54" s="21"/>
    </row>
    <row r="55" spans="1:16">
      <c r="A55" s="6"/>
      <c r="C55" s="19" t="s">
        <v>67</v>
      </c>
      <c r="D55" s="20">
        <v>2493598</v>
      </c>
      <c r="E55" s="20">
        <v>2092590</v>
      </c>
      <c r="F55" s="20">
        <v>96185</v>
      </c>
      <c r="G55" s="20">
        <v>12948</v>
      </c>
      <c r="H55" s="20">
        <v>116348</v>
      </c>
      <c r="I55" s="20">
        <v>78700</v>
      </c>
      <c r="J55" s="20">
        <v>40586</v>
      </c>
      <c r="K55" s="20">
        <v>4494</v>
      </c>
      <c r="L55" s="20">
        <v>245438</v>
      </c>
      <c r="M55" s="20">
        <f t="shared" si="1"/>
        <v>5180887</v>
      </c>
      <c r="O55" s="8"/>
      <c r="P55" s="21"/>
    </row>
    <row r="56" spans="1:16">
      <c r="A56" s="6"/>
      <c r="C56" s="19" t="s">
        <v>68</v>
      </c>
      <c r="D56" s="20">
        <v>1973375</v>
      </c>
      <c r="E56" s="20">
        <v>1566197</v>
      </c>
      <c r="F56" s="20">
        <v>76119</v>
      </c>
      <c r="G56" s="20">
        <v>10247</v>
      </c>
      <c r="H56" s="20">
        <v>92075</v>
      </c>
      <c r="I56" s="20">
        <v>62787</v>
      </c>
      <c r="J56" s="20">
        <v>32380</v>
      </c>
      <c r="K56" s="20">
        <v>3555</v>
      </c>
      <c r="L56" s="20">
        <v>0</v>
      </c>
      <c r="M56" s="20">
        <f t="shared" si="1"/>
        <v>3816735</v>
      </c>
      <c r="O56" s="8"/>
      <c r="P56" s="21"/>
    </row>
    <row r="57" spans="1:16">
      <c r="A57" s="6"/>
      <c r="C57" s="19" t="s">
        <v>69</v>
      </c>
      <c r="D57" s="20">
        <v>6509562</v>
      </c>
      <c r="E57" s="20">
        <v>5166407</v>
      </c>
      <c r="F57" s="20">
        <v>251094</v>
      </c>
      <c r="G57" s="20">
        <v>33800</v>
      </c>
      <c r="H57" s="20">
        <v>303728</v>
      </c>
      <c r="I57" s="20">
        <v>273971</v>
      </c>
      <c r="J57" s="20">
        <v>141288</v>
      </c>
      <c r="K57" s="20">
        <v>11730</v>
      </c>
      <c r="L57" s="20">
        <v>1172601</v>
      </c>
      <c r="M57" s="20">
        <f t="shared" si="1"/>
        <v>13864181</v>
      </c>
      <c r="O57" s="8"/>
      <c r="P57" s="21"/>
    </row>
    <row r="58" spans="1:16">
      <c r="A58" s="6"/>
      <c r="C58" s="19" t="s">
        <v>70</v>
      </c>
      <c r="D58" s="20">
        <v>3283956</v>
      </c>
      <c r="E58" s="20">
        <v>2606358</v>
      </c>
      <c r="F58" s="20">
        <v>126673</v>
      </c>
      <c r="G58" s="20">
        <v>17051</v>
      </c>
      <c r="H58" s="20">
        <v>153227</v>
      </c>
      <c r="I58" s="20">
        <v>164213</v>
      </c>
      <c r="J58" s="20">
        <v>84686</v>
      </c>
      <c r="K58" s="20">
        <v>5919</v>
      </c>
      <c r="L58" s="20">
        <v>0</v>
      </c>
      <c r="M58" s="20">
        <f t="shared" si="1"/>
        <v>6442083</v>
      </c>
      <c r="O58" s="8"/>
      <c r="P58" s="21"/>
    </row>
    <row r="59" spans="1:16">
      <c r="A59" s="6"/>
      <c r="C59" s="19" t="s">
        <v>71</v>
      </c>
      <c r="D59" s="20">
        <v>1236318</v>
      </c>
      <c r="E59" s="20">
        <v>981222</v>
      </c>
      <c r="F59" s="20">
        <v>47687</v>
      </c>
      <c r="G59" s="20">
        <v>6419</v>
      </c>
      <c r="H59" s="20">
        <v>57684</v>
      </c>
      <c r="I59" s="20">
        <v>36046</v>
      </c>
      <c r="J59" s="20">
        <v>18589</v>
      </c>
      <c r="K59" s="20">
        <v>2229</v>
      </c>
      <c r="L59" s="20">
        <v>0</v>
      </c>
      <c r="M59" s="20">
        <f t="shared" si="1"/>
        <v>2386194</v>
      </c>
      <c r="O59" s="8"/>
      <c r="P59" s="21"/>
    </row>
    <row r="60" spans="1:16">
      <c r="A60" s="6"/>
      <c r="C60" s="19" t="s">
        <v>72</v>
      </c>
      <c r="D60" s="20">
        <v>11099627</v>
      </c>
      <c r="E60" s="20">
        <v>8809375</v>
      </c>
      <c r="F60" s="20">
        <v>428148</v>
      </c>
      <c r="G60" s="20">
        <v>57632</v>
      </c>
      <c r="H60" s="20">
        <v>517896</v>
      </c>
      <c r="I60" s="20">
        <v>366623</v>
      </c>
      <c r="J60" s="20">
        <v>189071</v>
      </c>
      <c r="K60" s="20">
        <v>20004</v>
      </c>
      <c r="L60" s="20">
        <v>1867518</v>
      </c>
      <c r="M60" s="20">
        <f t="shared" si="1"/>
        <v>23355894</v>
      </c>
      <c r="O60" s="8"/>
      <c r="P60" s="21"/>
    </row>
    <row r="61" spans="1:16">
      <c r="A61" s="6"/>
      <c r="C61" s="19" t="s">
        <v>73</v>
      </c>
      <c r="D61" s="20">
        <v>2210614</v>
      </c>
      <c r="E61" s="20">
        <v>1754485</v>
      </c>
      <c r="F61" s="20">
        <v>85269</v>
      </c>
      <c r="G61" s="20">
        <v>11479</v>
      </c>
      <c r="H61" s="20">
        <v>103146</v>
      </c>
      <c r="I61" s="20">
        <v>96692</v>
      </c>
      <c r="J61" s="20">
        <v>49865</v>
      </c>
      <c r="K61" s="20">
        <v>3984</v>
      </c>
      <c r="L61" s="20">
        <v>77736</v>
      </c>
      <c r="M61" s="20">
        <f t="shared" si="1"/>
        <v>4393270</v>
      </c>
      <c r="O61" s="8"/>
      <c r="P61" s="21"/>
    </row>
    <row r="62" spans="1:16">
      <c r="A62" s="6"/>
      <c r="C62" s="19" t="s">
        <v>74</v>
      </c>
      <c r="D62" s="20">
        <v>9397188</v>
      </c>
      <c r="E62" s="20">
        <v>7458211</v>
      </c>
      <c r="F62" s="20">
        <v>362478</v>
      </c>
      <c r="G62" s="20">
        <v>48793</v>
      </c>
      <c r="H62" s="20">
        <v>438463</v>
      </c>
      <c r="I62" s="20">
        <v>368006</v>
      </c>
      <c r="J62" s="20">
        <v>189783</v>
      </c>
      <c r="K62" s="20">
        <v>16935</v>
      </c>
      <c r="L62" s="20">
        <v>2638400</v>
      </c>
      <c r="M62" s="20">
        <f t="shared" si="1"/>
        <v>20918257</v>
      </c>
      <c r="O62" s="8"/>
      <c r="P62" s="21"/>
    </row>
    <row r="63" spans="1:16">
      <c r="A63" s="6"/>
      <c r="C63" s="19" t="s">
        <v>75</v>
      </c>
      <c r="D63" s="20">
        <v>3840745</v>
      </c>
      <c r="E63" s="20">
        <v>3048262</v>
      </c>
      <c r="F63" s="20">
        <v>148149</v>
      </c>
      <c r="G63" s="20">
        <v>19943</v>
      </c>
      <c r="H63" s="20">
        <v>179206</v>
      </c>
      <c r="I63" s="20">
        <v>180737</v>
      </c>
      <c r="J63" s="20">
        <v>93207</v>
      </c>
      <c r="K63" s="20">
        <v>6921</v>
      </c>
      <c r="L63" s="20">
        <v>0</v>
      </c>
      <c r="M63" s="20">
        <f t="shared" si="1"/>
        <v>7517170</v>
      </c>
      <c r="O63" s="8"/>
      <c r="P63" s="21"/>
    </row>
    <row r="64" spans="1:16">
      <c r="A64" s="6"/>
      <c r="C64" s="19" t="s">
        <v>76</v>
      </c>
      <c r="D64" s="20">
        <v>2718315</v>
      </c>
      <c r="E64" s="20">
        <v>2245923</v>
      </c>
      <c r="F64" s="20">
        <v>104854</v>
      </c>
      <c r="G64" s="20">
        <v>14115</v>
      </c>
      <c r="H64" s="20">
        <v>126835</v>
      </c>
      <c r="I64" s="20">
        <v>126967</v>
      </c>
      <c r="J64" s="20">
        <v>65477</v>
      </c>
      <c r="K64" s="20">
        <v>4899</v>
      </c>
      <c r="L64" s="20">
        <v>0</v>
      </c>
      <c r="M64" s="20">
        <f t="shared" si="1"/>
        <v>5407385</v>
      </c>
      <c r="O64" s="8"/>
      <c r="P64" s="21"/>
    </row>
    <row r="65" spans="1:16">
      <c r="A65" s="6"/>
      <c r="C65" s="19" t="s">
        <v>77</v>
      </c>
      <c r="D65" s="20">
        <v>3728444</v>
      </c>
      <c r="E65" s="20">
        <v>2959131</v>
      </c>
      <c r="F65" s="20">
        <v>143817</v>
      </c>
      <c r="G65" s="20">
        <v>19359</v>
      </c>
      <c r="H65" s="20">
        <v>173964</v>
      </c>
      <c r="I65" s="20">
        <v>179274</v>
      </c>
      <c r="J65" s="20">
        <v>92454</v>
      </c>
      <c r="K65" s="20">
        <v>6720</v>
      </c>
      <c r="L65" s="20">
        <v>0</v>
      </c>
      <c r="M65" s="20">
        <f t="shared" si="1"/>
        <v>7303163</v>
      </c>
      <c r="O65" s="8"/>
      <c r="P65" s="21"/>
    </row>
    <row r="66" spans="1:16">
      <c r="A66" s="6"/>
      <c r="C66" s="19" t="s">
        <v>78</v>
      </c>
      <c r="D66" s="20">
        <v>7217329</v>
      </c>
      <c r="E66" s="20">
        <v>5728136</v>
      </c>
      <c r="F66" s="20">
        <v>278395</v>
      </c>
      <c r="G66" s="20">
        <v>37474</v>
      </c>
      <c r="H66" s="20">
        <v>336753</v>
      </c>
      <c r="I66" s="20">
        <v>292213</v>
      </c>
      <c r="J66" s="20">
        <v>150697</v>
      </c>
      <c r="K66" s="20">
        <v>13008</v>
      </c>
      <c r="L66" s="20">
        <v>0</v>
      </c>
      <c r="M66" s="20">
        <f t="shared" si="1"/>
        <v>14054005</v>
      </c>
      <c r="O66" s="8"/>
      <c r="P66" s="21"/>
    </row>
    <row r="67" spans="1:16" ht="13.5" thickBot="1">
      <c r="A67" s="6"/>
      <c r="C67" s="19" t="s">
        <v>79</v>
      </c>
      <c r="D67" s="20">
        <v>31951382</v>
      </c>
      <c r="E67" s="20">
        <v>25358663</v>
      </c>
      <c r="F67" s="20">
        <v>1232464</v>
      </c>
      <c r="G67" s="20">
        <v>165900</v>
      </c>
      <c r="H67" s="20">
        <v>1490814</v>
      </c>
      <c r="I67" s="20">
        <v>1389544</v>
      </c>
      <c r="J67" s="20">
        <v>716599</v>
      </c>
      <c r="K67" s="20">
        <v>57582</v>
      </c>
      <c r="L67" s="20">
        <v>9069844</v>
      </c>
      <c r="M67" s="20">
        <f t="shared" si="1"/>
        <v>71432792</v>
      </c>
      <c r="O67" s="8"/>
      <c r="P67" s="21"/>
    </row>
    <row r="68" spans="1:16" ht="15.75" customHeight="1">
      <c r="A68" s="6"/>
      <c r="C68" s="22" t="s">
        <v>80</v>
      </c>
      <c r="D68" s="23">
        <f>SUM(D10:D67)</f>
        <v>363199009</v>
      </c>
      <c r="E68" s="23">
        <f t="shared" ref="E68:M68" si="2">SUM(E10:E67)</f>
        <v>290860459</v>
      </c>
      <c r="F68" s="23">
        <f t="shared" si="2"/>
        <v>14009709</v>
      </c>
      <c r="G68" s="23">
        <f>SUM(G10:G67)</f>
        <v>1885841</v>
      </c>
      <c r="H68" s="23">
        <f>SUM(H10:H67)</f>
        <v>16946451</v>
      </c>
      <c r="I68" s="23">
        <f t="shared" si="2"/>
        <v>15330298</v>
      </c>
      <c r="J68" s="23">
        <f t="shared" si="2"/>
        <v>7905949</v>
      </c>
      <c r="K68" s="23">
        <f t="shared" si="2"/>
        <v>654549</v>
      </c>
      <c r="L68" s="23">
        <f t="shared" si="2"/>
        <v>59267608</v>
      </c>
      <c r="M68" s="23">
        <f t="shared" si="2"/>
        <v>770059873</v>
      </c>
      <c r="O68" s="8"/>
      <c r="P68" s="21"/>
    </row>
    <row r="69" spans="1:16" ht="12" customHeight="1" thickBot="1">
      <c r="A69" s="6"/>
      <c r="C69" s="24"/>
      <c r="D69" s="25"/>
      <c r="E69" s="25"/>
      <c r="F69" s="25"/>
      <c r="G69" s="25"/>
      <c r="H69" s="25"/>
      <c r="I69" s="25"/>
      <c r="J69" s="26"/>
      <c r="K69" s="25"/>
      <c r="L69" s="25"/>
      <c r="M69" s="25"/>
      <c r="N69" s="5" t="s">
        <v>12</v>
      </c>
      <c r="O69" s="8"/>
    </row>
    <row r="70" spans="1:16" ht="0.75" customHeight="1" thickBot="1">
      <c r="A70" s="6"/>
      <c r="C70" s="27"/>
      <c r="D70" s="26"/>
      <c r="E70" s="27"/>
      <c r="F70" s="26"/>
      <c r="G70" s="26"/>
      <c r="H70" s="26"/>
      <c r="I70" s="26"/>
      <c r="J70" s="26"/>
      <c r="K70" s="26"/>
      <c r="L70" s="26"/>
      <c r="M70" s="26"/>
      <c r="O70" s="8"/>
    </row>
    <row r="71" spans="1:16" ht="6" customHeight="1">
      <c r="A71" s="6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8"/>
      <c r="O71" s="8"/>
    </row>
    <row r="72" spans="1:16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6" ht="13.5" thickTop="1"/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65" orientation="landscape" r:id="rId1"/>
  <headerFooter alignWithMargins="0">
    <oddFooter>FEDERACION.xls&amp;RPágina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showGridLines="0" tabSelected="1" topLeftCell="D1" zoomScaleNormal="100" zoomScaleSheetLayoutView="75" workbookViewId="0">
      <pane ySplit="9" topLeftCell="A64" activePane="bottomLeft" state="frozen"/>
      <selection activeCell="J22" sqref="J22"/>
      <selection pane="bottomLeft" activeCell="D10" sqref="D10:L67"/>
    </sheetView>
  </sheetViews>
  <sheetFormatPr baseColWidth="10" defaultColWidth="11.42578125" defaultRowHeight="12.75"/>
  <cols>
    <col min="1" max="1" width="1.140625" style="5" customWidth="1"/>
    <col min="2" max="2" width="3.85546875" style="5" customWidth="1"/>
    <col min="3" max="3" width="33" style="5" customWidth="1"/>
    <col min="4" max="4" width="15" style="33" customWidth="1"/>
    <col min="5" max="5" width="14" style="5" customWidth="1"/>
    <col min="6" max="12" width="14" style="33" customWidth="1"/>
    <col min="13" max="13" width="16.140625" style="33" customWidth="1"/>
    <col min="14" max="14" width="4" style="5" customWidth="1"/>
    <col min="15" max="15" width="1.140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47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7"/>
      <c r="O2" s="8"/>
    </row>
    <row r="3" spans="1:15" ht="19.5" customHeight="1">
      <c r="A3" s="6"/>
      <c r="C3" s="47" t="s">
        <v>1</v>
      </c>
      <c r="D3" s="47"/>
      <c r="E3" s="47"/>
      <c r="F3" s="47"/>
      <c r="G3" s="47"/>
      <c r="H3" s="47"/>
      <c r="I3" s="47"/>
      <c r="J3" s="47"/>
      <c r="K3" s="47"/>
      <c r="L3" s="47"/>
      <c r="M3" s="47"/>
      <c r="O3" s="8"/>
    </row>
    <row r="4" spans="1:15" ht="15">
      <c r="A4" s="6"/>
      <c r="C4" s="48" t="s">
        <v>2</v>
      </c>
      <c r="D4" s="48"/>
      <c r="E4" s="48"/>
      <c r="F4" s="48"/>
      <c r="G4" s="48"/>
      <c r="H4" s="48"/>
      <c r="I4" s="48"/>
      <c r="J4" s="48"/>
      <c r="K4" s="48"/>
      <c r="L4" s="48"/>
      <c r="M4" s="48"/>
      <c r="O4" s="8"/>
    </row>
    <row r="5" spans="1:15" ht="15" customHeight="1">
      <c r="A5" s="6"/>
      <c r="C5" s="49" t="s">
        <v>3</v>
      </c>
      <c r="D5" s="49"/>
      <c r="E5" s="49"/>
      <c r="F5" s="49"/>
      <c r="G5" s="49"/>
      <c r="H5" s="49"/>
      <c r="I5" s="49"/>
      <c r="J5" s="49"/>
      <c r="K5" s="49"/>
      <c r="L5" s="49"/>
      <c r="M5" s="49"/>
      <c r="O5" s="8"/>
    </row>
    <row r="6" spans="1:15" ht="15.75" customHeight="1">
      <c r="A6" s="6"/>
      <c r="C6" s="50" t="s">
        <v>81</v>
      </c>
      <c r="D6" s="50"/>
      <c r="E6" s="50"/>
      <c r="F6" s="50"/>
      <c r="G6" s="50"/>
      <c r="H6" s="50"/>
      <c r="I6" s="50"/>
      <c r="J6" s="50"/>
      <c r="K6" s="50"/>
      <c r="L6" s="50"/>
      <c r="M6" s="50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34" t="s">
        <v>10</v>
      </c>
      <c r="L8" s="12" t="s">
        <v>4</v>
      </c>
      <c r="M8" s="12" t="s">
        <v>11</v>
      </c>
      <c r="O8" s="8"/>
    </row>
    <row r="9" spans="1:15" ht="13.5" thickBot="1">
      <c r="A9" s="6"/>
      <c r="B9" s="5" t="s">
        <v>12</v>
      </c>
      <c r="C9" s="14" t="s">
        <v>13</v>
      </c>
      <c r="D9" s="15" t="s">
        <v>14</v>
      </c>
      <c r="E9" s="16" t="s">
        <v>15</v>
      </c>
      <c r="F9" s="15" t="s">
        <v>12</v>
      </c>
      <c r="G9" s="15" t="s">
        <v>12</v>
      </c>
      <c r="H9" s="17" t="s">
        <v>16</v>
      </c>
      <c r="I9" s="18" t="s">
        <v>17</v>
      </c>
      <c r="J9" s="18" t="s">
        <v>18</v>
      </c>
      <c r="K9" s="17" t="s">
        <v>19</v>
      </c>
      <c r="L9" s="17" t="s">
        <v>20</v>
      </c>
      <c r="M9" s="17" t="s">
        <v>21</v>
      </c>
      <c r="O9" s="8"/>
    </row>
    <row r="10" spans="1:15">
      <c r="A10" s="6"/>
      <c r="C10" s="19" t="s">
        <v>22</v>
      </c>
      <c r="D10" s="20">
        <v>8162341</v>
      </c>
      <c r="E10" s="20">
        <v>4616232</v>
      </c>
      <c r="F10" s="20">
        <v>178308</v>
      </c>
      <c r="G10" s="20">
        <v>42402</v>
      </c>
      <c r="H10" s="20">
        <v>383861</v>
      </c>
      <c r="I10" s="20">
        <v>290076</v>
      </c>
      <c r="J10" s="20">
        <v>152423</v>
      </c>
      <c r="K10" s="20">
        <v>13608</v>
      </c>
      <c r="L10" s="20">
        <v>0</v>
      </c>
      <c r="M10" s="35">
        <f t="shared" ref="M10:M41" si="0">SUM(D10:L10)</f>
        <v>13839251</v>
      </c>
      <c r="O10" s="8"/>
    </row>
    <row r="11" spans="1:15">
      <c r="A11" s="6"/>
      <c r="C11" s="19" t="s">
        <v>23</v>
      </c>
      <c r="D11" s="20">
        <v>6800926</v>
      </c>
      <c r="E11" s="20">
        <v>3846288</v>
      </c>
      <c r="F11" s="20">
        <v>148571</v>
      </c>
      <c r="G11" s="20">
        <v>35330</v>
      </c>
      <c r="H11" s="20">
        <v>319835</v>
      </c>
      <c r="I11" s="20">
        <v>234911</v>
      </c>
      <c r="J11" s="20">
        <v>123435</v>
      </c>
      <c r="K11" s="20">
        <v>11340</v>
      </c>
      <c r="L11" s="20">
        <v>0</v>
      </c>
      <c r="M11" s="35">
        <f t="shared" si="0"/>
        <v>11520636</v>
      </c>
      <c r="O11" s="8"/>
    </row>
    <row r="12" spans="1:15">
      <c r="A12" s="6"/>
      <c r="C12" s="19" t="s">
        <v>24</v>
      </c>
      <c r="D12" s="20">
        <v>5400842</v>
      </c>
      <c r="E12" s="20">
        <v>3054445</v>
      </c>
      <c r="F12" s="20">
        <v>117983</v>
      </c>
      <c r="G12" s="20">
        <v>28055</v>
      </c>
      <c r="H12" s="20">
        <v>253993</v>
      </c>
      <c r="I12" s="20">
        <v>144566</v>
      </c>
      <c r="J12" s="20">
        <v>75962</v>
      </c>
      <c r="K12" s="20">
        <v>9000</v>
      </c>
      <c r="L12" s="20">
        <v>499781</v>
      </c>
      <c r="M12" s="35">
        <f t="shared" si="0"/>
        <v>9584627</v>
      </c>
      <c r="O12" s="8"/>
    </row>
    <row r="13" spans="1:15">
      <c r="A13" s="6"/>
      <c r="C13" s="19" t="s">
        <v>25</v>
      </c>
      <c r="D13" s="20">
        <v>6280195</v>
      </c>
      <c r="E13" s="20">
        <v>3551774</v>
      </c>
      <c r="F13" s="20">
        <v>137195</v>
      </c>
      <c r="G13" s="20">
        <v>32624</v>
      </c>
      <c r="H13" s="20">
        <v>295345</v>
      </c>
      <c r="I13" s="20">
        <v>212407</v>
      </c>
      <c r="J13" s="20">
        <v>111611</v>
      </c>
      <c r="K13" s="20">
        <v>10464</v>
      </c>
      <c r="L13" s="20">
        <v>0</v>
      </c>
      <c r="M13" s="35">
        <f t="shared" si="0"/>
        <v>10631615</v>
      </c>
      <c r="O13" s="8"/>
    </row>
    <row r="14" spans="1:15">
      <c r="A14" s="6"/>
      <c r="C14" s="19" t="s">
        <v>26</v>
      </c>
      <c r="D14" s="20">
        <v>39994502</v>
      </c>
      <c r="E14" s="20">
        <v>22618784</v>
      </c>
      <c r="F14" s="20">
        <v>873697</v>
      </c>
      <c r="G14" s="20">
        <v>207760</v>
      </c>
      <c r="H14" s="20">
        <v>1880840</v>
      </c>
      <c r="I14" s="20">
        <v>1745813</v>
      </c>
      <c r="J14" s="20">
        <v>917345</v>
      </c>
      <c r="K14" s="20">
        <v>66672</v>
      </c>
      <c r="L14" s="20">
        <v>15019086</v>
      </c>
      <c r="M14" s="35">
        <f t="shared" si="0"/>
        <v>83324499</v>
      </c>
      <c r="O14" s="8"/>
    </row>
    <row r="15" spans="1:15">
      <c r="A15" s="6"/>
      <c r="C15" s="19" t="s">
        <v>27</v>
      </c>
      <c r="D15" s="20">
        <v>8754650</v>
      </c>
      <c r="E15" s="20">
        <v>4951220</v>
      </c>
      <c r="F15" s="20">
        <v>191248</v>
      </c>
      <c r="G15" s="20">
        <v>45480</v>
      </c>
      <c r="H15" s="20">
        <v>411708</v>
      </c>
      <c r="I15" s="20">
        <v>355087</v>
      </c>
      <c r="J15" s="20">
        <v>186582</v>
      </c>
      <c r="K15" s="20">
        <v>14592</v>
      </c>
      <c r="L15" s="20">
        <v>0</v>
      </c>
      <c r="M15" s="35">
        <f t="shared" si="0"/>
        <v>14910567</v>
      </c>
      <c r="O15" s="8"/>
    </row>
    <row r="16" spans="1:15">
      <c r="A16" s="6"/>
      <c r="C16" s="19" t="s">
        <v>28</v>
      </c>
      <c r="D16" s="20">
        <v>17247331</v>
      </c>
      <c r="E16" s="20">
        <v>9754269</v>
      </c>
      <c r="F16" s="20">
        <v>376778</v>
      </c>
      <c r="G16" s="20">
        <v>89597</v>
      </c>
      <c r="H16" s="20">
        <v>811111</v>
      </c>
      <c r="I16" s="20">
        <v>600287</v>
      </c>
      <c r="J16" s="20">
        <v>315423</v>
      </c>
      <c r="K16" s="20">
        <v>28752</v>
      </c>
      <c r="L16" s="20">
        <v>1690732</v>
      </c>
      <c r="M16" s="35">
        <f t="shared" si="0"/>
        <v>30914280</v>
      </c>
      <c r="O16" s="8"/>
    </row>
    <row r="17" spans="1:15">
      <c r="A17" s="6"/>
      <c r="C17" s="19" t="s">
        <v>29</v>
      </c>
      <c r="D17" s="20">
        <v>11284910</v>
      </c>
      <c r="E17" s="20">
        <v>6382221</v>
      </c>
      <c r="F17" s="20">
        <v>246527</v>
      </c>
      <c r="G17" s="20">
        <v>58623</v>
      </c>
      <c r="H17" s="20">
        <v>530710</v>
      </c>
      <c r="I17" s="20">
        <v>501320</v>
      </c>
      <c r="J17" s="20">
        <v>263418</v>
      </c>
      <c r="K17" s="20">
        <v>18816</v>
      </c>
      <c r="L17" s="20">
        <v>66553</v>
      </c>
      <c r="M17" s="35">
        <f t="shared" si="0"/>
        <v>19353098</v>
      </c>
      <c r="O17" s="8"/>
    </row>
    <row r="18" spans="1:15">
      <c r="A18" s="6"/>
      <c r="C18" s="19" t="s">
        <v>30</v>
      </c>
      <c r="D18" s="20">
        <v>17617948</v>
      </c>
      <c r="E18" s="20">
        <v>9963609</v>
      </c>
      <c r="F18" s="20">
        <v>384866</v>
      </c>
      <c r="G18" s="20">
        <v>91519</v>
      </c>
      <c r="H18" s="20">
        <v>828513</v>
      </c>
      <c r="I18" s="20">
        <v>528194</v>
      </c>
      <c r="J18" s="20">
        <v>277540</v>
      </c>
      <c r="K18" s="20">
        <v>29364</v>
      </c>
      <c r="L18" s="20">
        <v>1972651</v>
      </c>
      <c r="M18" s="35">
        <f t="shared" si="0"/>
        <v>31694204</v>
      </c>
      <c r="O18" s="8"/>
    </row>
    <row r="19" spans="1:15">
      <c r="A19" s="6"/>
      <c r="C19" s="19" t="s">
        <v>31</v>
      </c>
      <c r="D19" s="20">
        <v>4240967</v>
      </c>
      <c r="E19" s="20">
        <v>2398486</v>
      </c>
      <c r="F19" s="20">
        <v>92647</v>
      </c>
      <c r="G19" s="20">
        <v>22031</v>
      </c>
      <c r="H19" s="20">
        <v>199444</v>
      </c>
      <c r="I19" s="20">
        <v>97596</v>
      </c>
      <c r="J19" s="20">
        <v>51283</v>
      </c>
      <c r="K19" s="20">
        <v>7068</v>
      </c>
      <c r="L19" s="20">
        <v>203759</v>
      </c>
      <c r="M19" s="35">
        <f t="shared" si="0"/>
        <v>7313281</v>
      </c>
      <c r="O19" s="8"/>
    </row>
    <row r="20" spans="1:15">
      <c r="A20" s="6"/>
      <c r="C20" s="19" t="s">
        <v>32</v>
      </c>
      <c r="D20" s="20">
        <v>4978157</v>
      </c>
      <c r="E20" s="20">
        <v>2815420</v>
      </c>
      <c r="F20" s="20">
        <v>108750</v>
      </c>
      <c r="G20" s="20">
        <v>25861</v>
      </c>
      <c r="H20" s="20">
        <v>234118</v>
      </c>
      <c r="I20" s="20">
        <v>136394</v>
      </c>
      <c r="J20" s="20">
        <v>71669</v>
      </c>
      <c r="K20" s="20">
        <v>8304</v>
      </c>
      <c r="L20" s="20">
        <v>0</v>
      </c>
      <c r="M20" s="35">
        <f t="shared" si="0"/>
        <v>8378673</v>
      </c>
      <c r="O20" s="8"/>
    </row>
    <row r="21" spans="1:15">
      <c r="A21" s="6"/>
      <c r="C21" s="19" t="s">
        <v>33</v>
      </c>
      <c r="D21" s="20">
        <v>183688466</v>
      </c>
      <c r="E21" s="20">
        <v>103885140</v>
      </c>
      <c r="F21" s="20">
        <v>4012769</v>
      </c>
      <c r="G21" s="20">
        <v>954219</v>
      </c>
      <c r="H21" s="20">
        <v>8638462</v>
      </c>
      <c r="I21" s="20">
        <v>8865156</v>
      </c>
      <c r="J21" s="20">
        <v>4658227</v>
      </c>
      <c r="K21" s="20">
        <v>306204</v>
      </c>
      <c r="L21" s="20">
        <v>47203901</v>
      </c>
      <c r="M21" s="35">
        <f t="shared" si="0"/>
        <v>362212544</v>
      </c>
      <c r="O21" s="8"/>
    </row>
    <row r="22" spans="1:15">
      <c r="A22" s="6"/>
      <c r="C22" s="19" t="s">
        <v>34</v>
      </c>
      <c r="D22" s="20">
        <v>10576074</v>
      </c>
      <c r="E22" s="20">
        <v>5981338</v>
      </c>
      <c r="F22" s="20">
        <v>231042</v>
      </c>
      <c r="G22" s="20">
        <v>54940</v>
      </c>
      <c r="H22" s="20">
        <v>497369</v>
      </c>
      <c r="I22" s="20">
        <v>380957</v>
      </c>
      <c r="J22" s="20">
        <v>200179</v>
      </c>
      <c r="K22" s="20">
        <v>17628</v>
      </c>
      <c r="L22" s="20">
        <v>1253570</v>
      </c>
      <c r="M22" s="35">
        <f t="shared" si="0"/>
        <v>19193097</v>
      </c>
      <c r="O22" s="8"/>
    </row>
    <row r="23" spans="1:15">
      <c r="A23" s="6"/>
      <c r="C23" s="19" t="s">
        <v>35</v>
      </c>
      <c r="D23" s="20">
        <v>7117072</v>
      </c>
      <c r="E23" s="20">
        <v>4025061</v>
      </c>
      <c r="F23" s="20">
        <v>155478</v>
      </c>
      <c r="G23" s="20">
        <v>36971</v>
      </c>
      <c r="H23" s="20">
        <v>334707</v>
      </c>
      <c r="I23" s="20">
        <v>265758</v>
      </c>
      <c r="J23" s="20">
        <v>139642</v>
      </c>
      <c r="K23" s="20">
        <v>11868</v>
      </c>
      <c r="L23" s="20">
        <v>1101884</v>
      </c>
      <c r="M23" s="35">
        <f t="shared" si="0"/>
        <v>13188441</v>
      </c>
      <c r="O23" s="8"/>
    </row>
    <row r="24" spans="1:15">
      <c r="A24" s="6"/>
      <c r="C24" s="19" t="s">
        <v>36</v>
      </c>
      <c r="D24" s="20">
        <v>29324850</v>
      </c>
      <c r="E24" s="20">
        <v>16584749</v>
      </c>
      <c r="F24" s="20">
        <v>640617</v>
      </c>
      <c r="G24" s="20">
        <v>152338</v>
      </c>
      <c r="H24" s="20">
        <v>1379093</v>
      </c>
      <c r="I24" s="20">
        <v>1022015</v>
      </c>
      <c r="J24" s="20">
        <v>537021</v>
      </c>
      <c r="K24" s="20">
        <v>48888</v>
      </c>
      <c r="L24" s="20">
        <v>0</v>
      </c>
      <c r="M24" s="35">
        <f t="shared" si="0"/>
        <v>49689571</v>
      </c>
      <c r="O24" s="8"/>
    </row>
    <row r="25" spans="1:15">
      <c r="A25" s="6"/>
      <c r="C25" s="19" t="s">
        <v>37</v>
      </c>
      <c r="D25" s="20">
        <v>18902494</v>
      </c>
      <c r="E25" s="20">
        <v>10690366</v>
      </c>
      <c r="F25" s="20">
        <v>412938</v>
      </c>
      <c r="G25" s="20">
        <v>98193</v>
      </c>
      <c r="H25" s="20">
        <v>888942</v>
      </c>
      <c r="I25" s="20">
        <v>902489</v>
      </c>
      <c r="J25" s="20">
        <v>474215</v>
      </c>
      <c r="K25" s="20">
        <v>31512</v>
      </c>
      <c r="L25" s="20">
        <v>0</v>
      </c>
      <c r="M25" s="35">
        <f t="shared" si="0"/>
        <v>32401149</v>
      </c>
      <c r="O25" s="8"/>
    </row>
    <row r="26" spans="1:15">
      <c r="A26" s="6"/>
      <c r="C26" s="19" t="s">
        <v>38</v>
      </c>
      <c r="D26" s="20">
        <v>163645286</v>
      </c>
      <c r="E26" s="20">
        <v>92560659</v>
      </c>
      <c r="F26" s="20">
        <v>3575338</v>
      </c>
      <c r="G26" s="20">
        <v>850201</v>
      </c>
      <c r="H26" s="20">
        <v>7696788</v>
      </c>
      <c r="I26" s="20">
        <v>7419932</v>
      </c>
      <c r="J26" s="20">
        <v>3898829</v>
      </c>
      <c r="K26" s="20">
        <v>272832</v>
      </c>
      <c r="L26" s="20">
        <v>35064659</v>
      </c>
      <c r="M26" s="35">
        <f t="shared" si="0"/>
        <v>314984524</v>
      </c>
      <c r="O26" s="8"/>
    </row>
    <row r="27" spans="1:15">
      <c r="A27" s="6"/>
      <c r="C27" s="19" t="s">
        <v>39</v>
      </c>
      <c r="D27" s="20">
        <v>7377998</v>
      </c>
      <c r="E27" s="20">
        <v>4172641</v>
      </c>
      <c r="F27" s="20">
        <v>161175</v>
      </c>
      <c r="G27" s="20">
        <v>38327</v>
      </c>
      <c r="H27" s="20">
        <v>346971</v>
      </c>
      <c r="I27" s="20">
        <v>216507</v>
      </c>
      <c r="J27" s="20">
        <v>113765</v>
      </c>
      <c r="K27" s="20">
        <v>12300</v>
      </c>
      <c r="L27" s="20">
        <v>142869</v>
      </c>
      <c r="M27" s="35">
        <f t="shared" si="0"/>
        <v>12582553</v>
      </c>
      <c r="O27" s="8"/>
    </row>
    <row r="28" spans="1:15">
      <c r="A28" s="6"/>
      <c r="C28" s="19" t="s">
        <v>40</v>
      </c>
      <c r="D28" s="20">
        <v>28623090</v>
      </c>
      <c r="E28" s="20">
        <v>16187787</v>
      </c>
      <c r="F28" s="20">
        <v>625286</v>
      </c>
      <c r="G28" s="20">
        <v>148689</v>
      </c>
      <c r="H28" s="20">
        <v>1346079</v>
      </c>
      <c r="I28" s="20">
        <v>1051957</v>
      </c>
      <c r="J28" s="20">
        <v>552754</v>
      </c>
      <c r="K28" s="20">
        <v>47712</v>
      </c>
      <c r="L28" s="20">
        <v>2622262</v>
      </c>
      <c r="M28" s="35">
        <f t="shared" si="0"/>
        <v>51205616</v>
      </c>
      <c r="O28" s="8"/>
    </row>
    <row r="29" spans="1:15">
      <c r="A29" s="6"/>
      <c r="C29" s="19" t="s">
        <v>41</v>
      </c>
      <c r="D29" s="20">
        <v>64293042</v>
      </c>
      <c r="E29" s="20">
        <v>36360730</v>
      </c>
      <c r="F29" s="20">
        <v>1404505</v>
      </c>
      <c r="G29" s="20">
        <v>333985</v>
      </c>
      <c r="H29" s="20">
        <v>3023546</v>
      </c>
      <c r="I29" s="20">
        <v>2568851</v>
      </c>
      <c r="J29" s="20">
        <v>1349812</v>
      </c>
      <c r="K29" s="20">
        <v>107172</v>
      </c>
      <c r="L29" s="20">
        <v>10959122</v>
      </c>
      <c r="M29" s="35">
        <f t="shared" si="0"/>
        <v>120400765</v>
      </c>
      <c r="O29" s="8"/>
    </row>
    <row r="30" spans="1:15">
      <c r="A30" s="6"/>
      <c r="C30" s="19" t="s">
        <v>42</v>
      </c>
      <c r="D30" s="20">
        <v>8349581</v>
      </c>
      <c r="E30" s="20">
        <v>4722143</v>
      </c>
      <c r="F30" s="20">
        <v>182403</v>
      </c>
      <c r="G30" s="20">
        <v>43375</v>
      </c>
      <c r="H30" s="20">
        <v>392665</v>
      </c>
      <c r="I30" s="20">
        <v>231953</v>
      </c>
      <c r="J30" s="20">
        <v>121882</v>
      </c>
      <c r="K30" s="20">
        <v>13920</v>
      </c>
      <c r="L30" s="20">
        <v>0</v>
      </c>
      <c r="M30" s="35">
        <f t="shared" si="0"/>
        <v>14057922</v>
      </c>
      <c r="O30" s="8"/>
    </row>
    <row r="31" spans="1:15">
      <c r="A31" s="6"/>
      <c r="C31" s="19" t="s">
        <v>43</v>
      </c>
      <c r="D31" s="20">
        <v>19074516</v>
      </c>
      <c r="E31" s="20">
        <v>10787623</v>
      </c>
      <c r="F31" s="20">
        <v>416692</v>
      </c>
      <c r="G31" s="20">
        <v>99089</v>
      </c>
      <c r="H31" s="20">
        <v>897035</v>
      </c>
      <c r="I31" s="20">
        <v>878467</v>
      </c>
      <c r="J31" s="20">
        <v>461592</v>
      </c>
      <c r="K31" s="20">
        <v>31800</v>
      </c>
      <c r="L31" s="20">
        <v>2891989</v>
      </c>
      <c r="M31" s="35">
        <f t="shared" si="0"/>
        <v>35538803</v>
      </c>
      <c r="O31" s="8"/>
    </row>
    <row r="32" spans="1:15">
      <c r="A32" s="6"/>
      <c r="C32" s="19" t="s">
        <v>44</v>
      </c>
      <c r="D32" s="20">
        <v>17506229</v>
      </c>
      <c r="E32" s="20">
        <v>9900601</v>
      </c>
      <c r="F32" s="20">
        <v>382429</v>
      </c>
      <c r="G32" s="20">
        <v>90940</v>
      </c>
      <c r="H32" s="20">
        <v>823272</v>
      </c>
      <c r="I32" s="20">
        <v>585301</v>
      </c>
      <c r="J32" s="20">
        <v>307549</v>
      </c>
      <c r="K32" s="20">
        <v>29184</v>
      </c>
      <c r="L32" s="20">
        <v>1996903</v>
      </c>
      <c r="M32" s="35">
        <f t="shared" si="0"/>
        <v>31622408</v>
      </c>
      <c r="O32" s="8"/>
    </row>
    <row r="33" spans="1:15">
      <c r="A33" s="6"/>
      <c r="C33" s="19" t="s">
        <v>45</v>
      </c>
      <c r="D33" s="20">
        <v>35392062</v>
      </c>
      <c r="E33" s="20">
        <v>20509788</v>
      </c>
      <c r="F33" s="20">
        <v>773158</v>
      </c>
      <c r="G33" s="20">
        <v>183853</v>
      </c>
      <c r="H33" s="20">
        <v>1664411</v>
      </c>
      <c r="I33" s="20">
        <v>1956434</v>
      </c>
      <c r="J33" s="20">
        <v>1028015</v>
      </c>
      <c r="K33" s="20">
        <v>59004</v>
      </c>
      <c r="L33" s="20">
        <v>0</v>
      </c>
      <c r="M33" s="35">
        <f t="shared" si="0"/>
        <v>61566725</v>
      </c>
      <c r="O33" s="8"/>
    </row>
    <row r="34" spans="1:15">
      <c r="A34" s="6"/>
      <c r="C34" s="19" t="s">
        <v>46</v>
      </c>
      <c r="D34" s="20">
        <v>11770819</v>
      </c>
      <c r="E34" s="20">
        <v>6657009</v>
      </c>
      <c r="F34" s="20">
        <v>257137</v>
      </c>
      <c r="G34" s="20">
        <v>61145</v>
      </c>
      <c r="H34" s="20">
        <v>553557</v>
      </c>
      <c r="I34" s="20">
        <v>526090</v>
      </c>
      <c r="J34" s="20">
        <v>276434</v>
      </c>
      <c r="K34" s="20">
        <v>19620</v>
      </c>
      <c r="L34" s="20">
        <v>0</v>
      </c>
      <c r="M34" s="35">
        <f t="shared" si="0"/>
        <v>20121811</v>
      </c>
      <c r="O34" s="8"/>
    </row>
    <row r="35" spans="1:15">
      <c r="A35" s="6"/>
      <c r="C35" s="19" t="s">
        <v>47</v>
      </c>
      <c r="D35" s="20">
        <v>52771951</v>
      </c>
      <c r="E35" s="20">
        <v>32841758</v>
      </c>
      <c r="F35" s="20">
        <v>1152802</v>
      </c>
      <c r="G35" s="20">
        <v>274129</v>
      </c>
      <c r="H35" s="20">
        <v>2481682</v>
      </c>
      <c r="I35" s="20">
        <v>1212536</v>
      </c>
      <c r="J35" s="20">
        <v>637134</v>
      </c>
      <c r="K35" s="20">
        <v>87972</v>
      </c>
      <c r="L35" s="20">
        <v>4750138</v>
      </c>
      <c r="M35" s="35">
        <f t="shared" si="0"/>
        <v>96210102</v>
      </c>
      <c r="O35" s="8"/>
    </row>
    <row r="36" spans="1:15">
      <c r="A36" s="6"/>
      <c r="C36" s="19" t="s">
        <v>48</v>
      </c>
      <c r="D36" s="20">
        <v>7845732</v>
      </c>
      <c r="E36" s="20">
        <v>4437203</v>
      </c>
      <c r="F36" s="20">
        <v>171396</v>
      </c>
      <c r="G36" s="20">
        <v>40758</v>
      </c>
      <c r="H36" s="20">
        <v>368970</v>
      </c>
      <c r="I36" s="20">
        <v>178388</v>
      </c>
      <c r="J36" s="20">
        <v>93735</v>
      </c>
      <c r="K36" s="20">
        <v>13080</v>
      </c>
      <c r="L36" s="20">
        <v>22526</v>
      </c>
      <c r="M36" s="35">
        <f t="shared" si="0"/>
        <v>13171788</v>
      </c>
      <c r="O36" s="8"/>
    </row>
    <row r="37" spans="1:15">
      <c r="A37" s="6"/>
      <c r="C37" s="19" t="s">
        <v>49</v>
      </c>
      <c r="D37" s="20">
        <v>5562113</v>
      </c>
      <c r="E37" s="20">
        <v>3145671</v>
      </c>
      <c r="F37" s="20">
        <v>121509</v>
      </c>
      <c r="G37" s="20">
        <v>28895</v>
      </c>
      <c r="H37" s="20">
        <v>261571</v>
      </c>
      <c r="I37" s="20">
        <v>147130</v>
      </c>
      <c r="J37" s="20">
        <v>77310</v>
      </c>
      <c r="K37" s="20">
        <v>9276</v>
      </c>
      <c r="L37" s="20">
        <v>64294</v>
      </c>
      <c r="M37" s="35">
        <f t="shared" si="0"/>
        <v>9417769</v>
      </c>
      <c r="O37" s="8"/>
    </row>
    <row r="38" spans="1:15">
      <c r="A38" s="6"/>
      <c r="C38" s="19" t="s">
        <v>50</v>
      </c>
      <c r="D38" s="20">
        <v>21072774</v>
      </c>
      <c r="E38" s="20">
        <v>11917744</v>
      </c>
      <c r="F38" s="20">
        <v>460345</v>
      </c>
      <c r="G38" s="20">
        <v>109470</v>
      </c>
      <c r="H38" s="20">
        <v>991014</v>
      </c>
      <c r="I38" s="20">
        <v>944090</v>
      </c>
      <c r="J38" s="20">
        <v>496074</v>
      </c>
      <c r="K38" s="20">
        <v>35124</v>
      </c>
      <c r="L38" s="20">
        <v>1415816</v>
      </c>
      <c r="M38" s="35">
        <f t="shared" si="0"/>
        <v>37442451</v>
      </c>
      <c r="O38" s="8"/>
    </row>
    <row r="39" spans="1:15">
      <c r="A39" s="6"/>
      <c r="C39" s="19" t="s">
        <v>51</v>
      </c>
      <c r="D39" s="20">
        <v>4915237</v>
      </c>
      <c r="E39" s="20">
        <v>2779823</v>
      </c>
      <c r="F39" s="20">
        <v>107377</v>
      </c>
      <c r="G39" s="20">
        <v>25534</v>
      </c>
      <c r="H39" s="20">
        <v>231150</v>
      </c>
      <c r="I39" s="20">
        <v>132078</v>
      </c>
      <c r="J39" s="20">
        <v>69400</v>
      </c>
      <c r="K39" s="20">
        <v>8196</v>
      </c>
      <c r="L39" s="20">
        <v>367852</v>
      </c>
      <c r="M39" s="35">
        <f t="shared" si="0"/>
        <v>8636647</v>
      </c>
      <c r="O39" s="8"/>
    </row>
    <row r="40" spans="1:15">
      <c r="A40" s="6"/>
      <c r="C40" s="19" t="s">
        <v>52</v>
      </c>
      <c r="D40" s="20">
        <v>14936145</v>
      </c>
      <c r="E40" s="20">
        <v>8447134</v>
      </c>
      <c r="F40" s="20">
        <v>326288</v>
      </c>
      <c r="G40" s="20">
        <v>77590</v>
      </c>
      <c r="H40" s="20">
        <v>702415</v>
      </c>
      <c r="I40" s="20">
        <v>441678</v>
      </c>
      <c r="J40" s="20">
        <v>232082</v>
      </c>
      <c r="K40" s="20">
        <v>24900</v>
      </c>
      <c r="L40" s="20">
        <v>458819</v>
      </c>
      <c r="M40" s="35">
        <f t="shared" si="0"/>
        <v>25647051</v>
      </c>
      <c r="O40" s="8"/>
    </row>
    <row r="41" spans="1:15">
      <c r="A41" s="6"/>
      <c r="C41" s="19" t="s">
        <v>53</v>
      </c>
      <c r="D41" s="20">
        <v>14003454</v>
      </c>
      <c r="E41" s="20">
        <v>7919639</v>
      </c>
      <c r="F41" s="20">
        <v>305912</v>
      </c>
      <c r="G41" s="20">
        <v>72745</v>
      </c>
      <c r="H41" s="20">
        <v>658554</v>
      </c>
      <c r="I41" s="20">
        <v>530138</v>
      </c>
      <c r="J41" s="20">
        <v>278562</v>
      </c>
      <c r="K41" s="20">
        <v>23340</v>
      </c>
      <c r="L41" s="20">
        <v>0</v>
      </c>
      <c r="M41" s="35">
        <f t="shared" si="0"/>
        <v>23792344</v>
      </c>
      <c r="O41" s="8"/>
    </row>
    <row r="42" spans="1:15">
      <c r="A42" s="6"/>
      <c r="C42" s="19" t="s">
        <v>54</v>
      </c>
      <c r="D42" s="20">
        <v>8112854</v>
      </c>
      <c r="E42" s="20">
        <v>4588233</v>
      </c>
      <c r="F42" s="20">
        <v>177229</v>
      </c>
      <c r="G42" s="20">
        <v>42145</v>
      </c>
      <c r="H42" s="20">
        <v>381527</v>
      </c>
      <c r="I42" s="20">
        <v>229957</v>
      </c>
      <c r="J42" s="20">
        <v>120830</v>
      </c>
      <c r="K42" s="20">
        <v>13524</v>
      </c>
      <c r="L42" s="20">
        <v>0</v>
      </c>
      <c r="M42" s="35">
        <f t="shared" ref="M42:M68" si="1">SUM(D42:L42)</f>
        <v>13666299</v>
      </c>
      <c r="O42" s="8"/>
    </row>
    <row r="43" spans="1:15">
      <c r="A43" s="6"/>
      <c r="C43" s="19" t="s">
        <v>55</v>
      </c>
      <c r="D43" s="20">
        <v>34351870</v>
      </c>
      <c r="E43" s="20">
        <v>19427615</v>
      </c>
      <c r="F43" s="20">
        <v>750429</v>
      </c>
      <c r="G43" s="20">
        <v>178449</v>
      </c>
      <c r="H43" s="20">
        <v>1615483</v>
      </c>
      <c r="I43" s="20">
        <v>1270843</v>
      </c>
      <c r="J43" s="20">
        <v>667770</v>
      </c>
      <c r="K43" s="20">
        <v>57264</v>
      </c>
      <c r="L43" s="20">
        <v>2792577</v>
      </c>
      <c r="M43" s="35">
        <f t="shared" si="1"/>
        <v>61112300</v>
      </c>
      <c r="O43" s="8"/>
    </row>
    <row r="44" spans="1:15">
      <c r="A44" s="6"/>
      <c r="C44" s="19" t="s">
        <v>56</v>
      </c>
      <c r="D44" s="20">
        <v>14139305</v>
      </c>
      <c r="E44" s="20">
        <v>7996534</v>
      </c>
      <c r="F44" s="20">
        <v>308882</v>
      </c>
      <c r="G44" s="20">
        <v>73451</v>
      </c>
      <c r="H44" s="20">
        <v>664940</v>
      </c>
      <c r="I44" s="20">
        <v>676245</v>
      </c>
      <c r="J44" s="20">
        <v>355335</v>
      </c>
      <c r="K44" s="20">
        <v>23568</v>
      </c>
      <c r="L44" s="20">
        <v>0</v>
      </c>
      <c r="M44" s="35">
        <f t="shared" si="1"/>
        <v>24238260</v>
      </c>
      <c r="O44" s="8"/>
    </row>
    <row r="45" spans="1:15">
      <c r="A45" s="6"/>
      <c r="C45" s="19" t="s">
        <v>57</v>
      </c>
      <c r="D45" s="20">
        <v>35633109</v>
      </c>
      <c r="E45" s="20">
        <v>20151954</v>
      </c>
      <c r="F45" s="20">
        <v>778407</v>
      </c>
      <c r="G45" s="20">
        <v>185102</v>
      </c>
      <c r="H45" s="20">
        <v>1675720</v>
      </c>
      <c r="I45" s="20">
        <v>1694899</v>
      </c>
      <c r="J45" s="20">
        <v>890592</v>
      </c>
      <c r="K45" s="20">
        <v>59400</v>
      </c>
      <c r="L45" s="20">
        <v>0</v>
      </c>
      <c r="M45" s="35">
        <f t="shared" si="1"/>
        <v>61069183</v>
      </c>
      <c r="O45" s="8"/>
    </row>
    <row r="46" spans="1:15">
      <c r="A46" s="6"/>
      <c r="C46" s="19" t="s">
        <v>58</v>
      </c>
      <c r="D46" s="20">
        <v>15301069</v>
      </c>
      <c r="E46" s="20">
        <v>8653591</v>
      </c>
      <c r="F46" s="20">
        <v>334261</v>
      </c>
      <c r="G46" s="20">
        <v>79486</v>
      </c>
      <c r="H46" s="20">
        <v>719586</v>
      </c>
      <c r="I46" s="20">
        <v>721734</v>
      </c>
      <c r="J46" s="20">
        <v>379237</v>
      </c>
      <c r="K46" s="20">
        <v>25512</v>
      </c>
      <c r="L46" s="20">
        <v>1374602</v>
      </c>
      <c r="M46" s="35">
        <f t="shared" si="1"/>
        <v>27589078</v>
      </c>
      <c r="O46" s="8"/>
    </row>
    <row r="47" spans="1:15">
      <c r="A47" s="6"/>
      <c r="C47" s="19" t="s">
        <v>59</v>
      </c>
      <c r="D47" s="20">
        <v>59606999</v>
      </c>
      <c r="E47" s="20">
        <v>33711026</v>
      </c>
      <c r="F47" s="20">
        <v>1302157</v>
      </c>
      <c r="G47" s="20">
        <v>309647</v>
      </c>
      <c r="H47" s="20">
        <v>2803209</v>
      </c>
      <c r="I47" s="20">
        <v>2859288</v>
      </c>
      <c r="J47" s="20">
        <v>1502422</v>
      </c>
      <c r="K47" s="20">
        <v>99360</v>
      </c>
      <c r="L47" s="20">
        <v>1608011</v>
      </c>
      <c r="M47" s="35">
        <f t="shared" si="1"/>
        <v>103802119</v>
      </c>
      <c r="O47" s="8"/>
    </row>
    <row r="48" spans="1:15">
      <c r="A48" s="6"/>
      <c r="C48" s="19" t="s">
        <v>60</v>
      </c>
      <c r="D48" s="20">
        <v>53152672</v>
      </c>
      <c r="E48" s="20">
        <v>30060548</v>
      </c>
      <c r="F48" s="20">
        <v>1161149</v>
      </c>
      <c r="G48" s="20">
        <v>276116</v>
      </c>
      <c r="H48" s="20">
        <v>2499652</v>
      </c>
      <c r="I48" s="20">
        <v>2597443</v>
      </c>
      <c r="J48" s="20">
        <v>1364837</v>
      </c>
      <c r="K48" s="20">
        <v>88608</v>
      </c>
      <c r="L48" s="20">
        <v>8958202</v>
      </c>
      <c r="M48" s="35">
        <f t="shared" si="1"/>
        <v>100159227</v>
      </c>
      <c r="O48" s="8"/>
    </row>
    <row r="49" spans="1:15">
      <c r="A49" s="6"/>
      <c r="C49" s="19" t="s">
        <v>61</v>
      </c>
      <c r="D49" s="20">
        <v>20703408</v>
      </c>
      <c r="E49" s="20">
        <v>11708839</v>
      </c>
      <c r="F49" s="20">
        <v>452279</v>
      </c>
      <c r="G49" s="20">
        <v>107548</v>
      </c>
      <c r="H49" s="20">
        <v>973635</v>
      </c>
      <c r="I49" s="20">
        <v>924879</v>
      </c>
      <c r="J49" s="20">
        <v>485980</v>
      </c>
      <c r="K49" s="20">
        <v>34512</v>
      </c>
      <c r="L49" s="20">
        <v>482510</v>
      </c>
      <c r="M49" s="35">
        <f t="shared" si="1"/>
        <v>35873590</v>
      </c>
      <c r="O49" s="8"/>
    </row>
    <row r="50" spans="1:15">
      <c r="A50" s="6"/>
      <c r="C50" s="19" t="s">
        <v>62</v>
      </c>
      <c r="D50" s="20">
        <v>5138684</v>
      </c>
      <c r="E50" s="20">
        <v>2906193</v>
      </c>
      <c r="F50" s="20">
        <v>112258</v>
      </c>
      <c r="G50" s="20">
        <v>26693</v>
      </c>
      <c r="H50" s="20">
        <v>241662</v>
      </c>
      <c r="I50" s="20">
        <v>148237</v>
      </c>
      <c r="J50" s="20">
        <v>77888</v>
      </c>
      <c r="K50" s="20">
        <v>8568</v>
      </c>
      <c r="L50" s="20">
        <v>372345</v>
      </c>
      <c r="M50" s="35">
        <f t="shared" si="1"/>
        <v>9032528</v>
      </c>
      <c r="O50" s="8"/>
    </row>
    <row r="51" spans="1:15">
      <c r="A51" s="6"/>
      <c r="C51" s="19" t="s">
        <v>63</v>
      </c>
      <c r="D51" s="20">
        <v>57421020</v>
      </c>
      <c r="E51" s="20">
        <v>32474456</v>
      </c>
      <c r="F51" s="20">
        <v>1254390</v>
      </c>
      <c r="G51" s="20">
        <v>298288</v>
      </c>
      <c r="H51" s="20">
        <v>2700377</v>
      </c>
      <c r="I51" s="20">
        <v>2558066</v>
      </c>
      <c r="J51" s="20">
        <v>1344146</v>
      </c>
      <c r="K51" s="20">
        <v>95724</v>
      </c>
      <c r="L51" s="20">
        <v>2321530</v>
      </c>
      <c r="M51" s="35">
        <f t="shared" si="1"/>
        <v>100467997</v>
      </c>
      <c r="O51" s="8"/>
    </row>
    <row r="52" spans="1:15">
      <c r="A52" s="6"/>
      <c r="C52" s="19" t="s">
        <v>64</v>
      </c>
      <c r="D52" s="20">
        <v>3419774</v>
      </c>
      <c r="E52" s="20">
        <v>1934059</v>
      </c>
      <c r="F52" s="20">
        <v>74707</v>
      </c>
      <c r="G52" s="20">
        <v>17764</v>
      </c>
      <c r="H52" s="20">
        <v>160824</v>
      </c>
      <c r="I52" s="20">
        <v>84145</v>
      </c>
      <c r="J52" s="20">
        <v>44212</v>
      </c>
      <c r="K52" s="20">
        <v>5700</v>
      </c>
      <c r="L52" s="20">
        <v>0</v>
      </c>
      <c r="M52" s="35">
        <f t="shared" si="1"/>
        <v>5741185</v>
      </c>
      <c r="O52" s="8"/>
    </row>
    <row r="53" spans="1:15">
      <c r="A53" s="6"/>
      <c r="C53" s="19" t="s">
        <v>65</v>
      </c>
      <c r="D53" s="20">
        <v>15837039</v>
      </c>
      <c r="E53" s="20">
        <v>8956668</v>
      </c>
      <c r="F53" s="20">
        <v>345970</v>
      </c>
      <c r="G53" s="20">
        <v>82270</v>
      </c>
      <c r="H53" s="20">
        <v>744786</v>
      </c>
      <c r="I53" s="20">
        <v>667749</v>
      </c>
      <c r="J53" s="20">
        <v>350873</v>
      </c>
      <c r="K53" s="20">
        <v>26400</v>
      </c>
      <c r="L53" s="20">
        <v>2271151</v>
      </c>
      <c r="M53" s="35">
        <f t="shared" si="1"/>
        <v>29282906</v>
      </c>
      <c r="O53" s="8"/>
    </row>
    <row r="54" spans="1:15">
      <c r="A54" s="6"/>
      <c r="C54" s="19" t="s">
        <v>66</v>
      </c>
      <c r="D54" s="20">
        <v>11172213</v>
      </c>
      <c r="E54" s="20">
        <v>6318452</v>
      </c>
      <c r="F54" s="20">
        <v>244061</v>
      </c>
      <c r="G54" s="20">
        <v>58037</v>
      </c>
      <c r="H54" s="20">
        <v>525403</v>
      </c>
      <c r="I54" s="20">
        <v>383216</v>
      </c>
      <c r="J54" s="20">
        <v>201361</v>
      </c>
      <c r="K54" s="20">
        <v>18624</v>
      </c>
      <c r="L54" s="20">
        <v>1960137</v>
      </c>
      <c r="M54" s="35">
        <f t="shared" si="1"/>
        <v>20881504</v>
      </c>
      <c r="O54" s="8"/>
    </row>
    <row r="55" spans="1:15">
      <c r="A55" s="6"/>
      <c r="C55" s="19" t="s">
        <v>67</v>
      </c>
      <c r="D55" s="20">
        <v>10783123</v>
      </c>
      <c r="E55" s="20">
        <v>6263492</v>
      </c>
      <c r="F55" s="20">
        <v>235562</v>
      </c>
      <c r="G55" s="20">
        <v>56016</v>
      </c>
      <c r="H55" s="20">
        <v>507104</v>
      </c>
      <c r="I55" s="20">
        <v>336724</v>
      </c>
      <c r="J55" s="20">
        <v>176934</v>
      </c>
      <c r="K55" s="20">
        <v>17976</v>
      </c>
      <c r="L55" s="20">
        <v>945524</v>
      </c>
      <c r="M55" s="35">
        <f t="shared" si="1"/>
        <v>19322455</v>
      </c>
      <c r="O55" s="8"/>
    </row>
    <row r="56" spans="1:15">
      <c r="A56" s="6"/>
      <c r="C56" s="19" t="s">
        <v>68</v>
      </c>
      <c r="D56" s="20">
        <v>8533510</v>
      </c>
      <c r="E56" s="20">
        <v>4826137</v>
      </c>
      <c r="F56" s="20">
        <v>186419</v>
      </c>
      <c r="G56" s="20">
        <v>44330</v>
      </c>
      <c r="H56" s="20">
        <v>401311</v>
      </c>
      <c r="I56" s="20">
        <v>268635</v>
      </c>
      <c r="J56" s="20">
        <v>141157</v>
      </c>
      <c r="K56" s="20">
        <v>14220</v>
      </c>
      <c r="L56" s="20">
        <v>0</v>
      </c>
      <c r="M56" s="35">
        <f t="shared" si="1"/>
        <v>14415719</v>
      </c>
      <c r="O56" s="8"/>
    </row>
    <row r="57" spans="1:15">
      <c r="A57" s="6"/>
      <c r="C57" s="19" t="s">
        <v>69</v>
      </c>
      <c r="D57" s="20">
        <v>28149567</v>
      </c>
      <c r="E57" s="20">
        <v>15919961</v>
      </c>
      <c r="F57" s="20">
        <v>614939</v>
      </c>
      <c r="G57" s="20">
        <v>146230</v>
      </c>
      <c r="H57" s="20">
        <v>1323806</v>
      </c>
      <c r="I57" s="20">
        <v>1172202</v>
      </c>
      <c r="J57" s="20">
        <v>615937</v>
      </c>
      <c r="K57" s="20">
        <v>46920</v>
      </c>
      <c r="L57" s="20">
        <v>4188137</v>
      </c>
      <c r="M57" s="35">
        <f t="shared" si="1"/>
        <v>52177699</v>
      </c>
      <c r="O57" s="8"/>
    </row>
    <row r="58" spans="1:15">
      <c r="A58" s="6"/>
      <c r="C58" s="19" t="s">
        <v>70</v>
      </c>
      <c r="D58" s="20">
        <v>14200772</v>
      </c>
      <c r="E58" s="20">
        <v>8031331</v>
      </c>
      <c r="F58" s="20">
        <v>310227</v>
      </c>
      <c r="G58" s="20">
        <v>73772</v>
      </c>
      <c r="H58" s="20">
        <v>667842</v>
      </c>
      <c r="I58" s="20">
        <v>702593</v>
      </c>
      <c r="J58" s="20">
        <v>369181</v>
      </c>
      <c r="K58" s="20">
        <v>23676</v>
      </c>
      <c r="L58" s="20">
        <v>0</v>
      </c>
      <c r="M58" s="35">
        <f t="shared" si="1"/>
        <v>24379394</v>
      </c>
      <c r="O58" s="8"/>
    </row>
    <row r="59" spans="1:15">
      <c r="A59" s="6"/>
      <c r="C59" s="19" t="s">
        <v>71</v>
      </c>
      <c r="D59" s="20">
        <v>5346256</v>
      </c>
      <c r="E59" s="20">
        <v>3023574</v>
      </c>
      <c r="F59" s="20">
        <v>116791</v>
      </c>
      <c r="G59" s="20">
        <v>27773</v>
      </c>
      <c r="H59" s="20">
        <v>251418</v>
      </c>
      <c r="I59" s="20">
        <v>154225</v>
      </c>
      <c r="J59" s="20">
        <v>81038</v>
      </c>
      <c r="K59" s="20">
        <v>8916</v>
      </c>
      <c r="L59" s="20">
        <v>0</v>
      </c>
      <c r="M59" s="35">
        <f t="shared" si="1"/>
        <v>9009991</v>
      </c>
      <c r="O59" s="8"/>
    </row>
    <row r="60" spans="1:15">
      <c r="A60" s="6"/>
      <c r="C60" s="19" t="s">
        <v>72</v>
      </c>
      <c r="D60" s="20">
        <v>47998581</v>
      </c>
      <c r="E60" s="20">
        <v>27145546</v>
      </c>
      <c r="F60" s="20">
        <v>1048552</v>
      </c>
      <c r="G60" s="20">
        <v>249339</v>
      </c>
      <c r="H60" s="20">
        <v>2257262</v>
      </c>
      <c r="I60" s="20">
        <v>1568621</v>
      </c>
      <c r="J60" s="20">
        <v>824239</v>
      </c>
      <c r="K60" s="20">
        <v>80016</v>
      </c>
      <c r="L60" s="20">
        <v>6171883</v>
      </c>
      <c r="M60" s="35">
        <f t="shared" si="1"/>
        <v>87344039</v>
      </c>
      <c r="O60" s="8"/>
    </row>
    <row r="61" spans="1:15">
      <c r="A61" s="6"/>
      <c r="C61" s="19" t="s">
        <v>73</v>
      </c>
      <c r="D61" s="20">
        <v>9559401</v>
      </c>
      <c r="E61" s="20">
        <v>5406336</v>
      </c>
      <c r="F61" s="20">
        <v>208829</v>
      </c>
      <c r="G61" s="20">
        <v>49660</v>
      </c>
      <c r="H61" s="20">
        <v>449564</v>
      </c>
      <c r="I61" s="20">
        <v>413704</v>
      </c>
      <c r="J61" s="20">
        <v>217383</v>
      </c>
      <c r="K61" s="20">
        <v>15936</v>
      </c>
      <c r="L61" s="20">
        <v>272297</v>
      </c>
      <c r="M61" s="35">
        <f t="shared" si="1"/>
        <v>16593110</v>
      </c>
      <c r="O61" s="8"/>
    </row>
    <row r="62" spans="1:15">
      <c r="A62" s="6"/>
      <c r="C62" s="19" t="s">
        <v>74</v>
      </c>
      <c r="D62" s="20">
        <v>40636356</v>
      </c>
      <c r="E62" s="20">
        <v>22982016</v>
      </c>
      <c r="F62" s="20">
        <v>887724</v>
      </c>
      <c r="G62" s="20">
        <v>211099</v>
      </c>
      <c r="H62" s="20">
        <v>1911050</v>
      </c>
      <c r="I62" s="20">
        <v>1574539</v>
      </c>
      <c r="J62" s="20">
        <v>827346</v>
      </c>
      <c r="K62" s="20">
        <v>67740</v>
      </c>
      <c r="L62" s="20">
        <v>7723507</v>
      </c>
      <c r="M62" s="35">
        <f t="shared" si="1"/>
        <v>76821377</v>
      </c>
      <c r="O62" s="8"/>
    </row>
    <row r="63" spans="1:15">
      <c r="A63" s="6"/>
      <c r="C63" s="19" t="s">
        <v>75</v>
      </c>
      <c r="D63" s="20">
        <v>16608539</v>
      </c>
      <c r="E63" s="20">
        <v>9393028</v>
      </c>
      <c r="F63" s="20">
        <v>362823</v>
      </c>
      <c r="G63" s="20">
        <v>86278</v>
      </c>
      <c r="H63" s="20">
        <v>781071</v>
      </c>
      <c r="I63" s="20">
        <v>773292</v>
      </c>
      <c r="J63" s="20">
        <v>406330</v>
      </c>
      <c r="K63" s="20">
        <v>27684</v>
      </c>
      <c r="L63" s="20">
        <v>0</v>
      </c>
      <c r="M63" s="35">
        <f t="shared" si="1"/>
        <v>28439045</v>
      </c>
      <c r="O63" s="8"/>
    </row>
    <row r="64" spans="1:15">
      <c r="A64" s="6"/>
      <c r="C64" s="19" t="s">
        <v>76</v>
      </c>
      <c r="D64" s="20">
        <v>11754840</v>
      </c>
      <c r="E64" s="20">
        <v>6776683</v>
      </c>
      <c r="F64" s="20">
        <v>256793</v>
      </c>
      <c r="G64" s="20">
        <v>61064</v>
      </c>
      <c r="H64" s="20">
        <v>552811</v>
      </c>
      <c r="I64" s="20">
        <v>543236</v>
      </c>
      <c r="J64" s="20">
        <v>285444</v>
      </c>
      <c r="K64" s="20">
        <v>19596</v>
      </c>
      <c r="L64" s="20">
        <v>0</v>
      </c>
      <c r="M64" s="35">
        <f t="shared" si="1"/>
        <v>20250467</v>
      </c>
      <c r="O64" s="8"/>
    </row>
    <row r="65" spans="1:15">
      <c r="A65" s="6"/>
      <c r="C65" s="19" t="s">
        <v>77</v>
      </c>
      <c r="D65" s="20">
        <v>16122888</v>
      </c>
      <c r="E65" s="20">
        <v>9118380</v>
      </c>
      <c r="F65" s="20">
        <v>352215</v>
      </c>
      <c r="G65" s="20">
        <v>83755</v>
      </c>
      <c r="H65" s="20">
        <v>758228</v>
      </c>
      <c r="I65" s="20">
        <v>767037</v>
      </c>
      <c r="J65" s="20">
        <v>403042</v>
      </c>
      <c r="K65" s="20">
        <v>26880</v>
      </c>
      <c r="L65" s="20">
        <v>0</v>
      </c>
      <c r="M65" s="35">
        <f t="shared" si="1"/>
        <v>27632425</v>
      </c>
      <c r="O65" s="8"/>
    </row>
    <row r="66" spans="1:15">
      <c r="A66" s="6"/>
      <c r="C66" s="19" t="s">
        <v>78</v>
      </c>
      <c r="D66" s="20">
        <v>31210067</v>
      </c>
      <c r="E66" s="20">
        <v>17650895</v>
      </c>
      <c r="F66" s="20">
        <v>681802</v>
      </c>
      <c r="G66" s="20">
        <v>162130</v>
      </c>
      <c r="H66" s="20">
        <v>1467747</v>
      </c>
      <c r="I66" s="20">
        <v>1250251</v>
      </c>
      <c r="J66" s="20">
        <v>656948</v>
      </c>
      <c r="K66" s="20">
        <v>52032</v>
      </c>
      <c r="L66" s="20">
        <v>0</v>
      </c>
      <c r="M66" s="35">
        <f t="shared" si="1"/>
        <v>53131872</v>
      </c>
      <c r="O66" s="8"/>
    </row>
    <row r="67" spans="1:15" ht="13.5" thickBot="1">
      <c r="A67" s="6"/>
      <c r="C67" s="19" t="s">
        <v>79</v>
      </c>
      <c r="D67" s="20">
        <v>138169119</v>
      </c>
      <c r="E67" s="20">
        <v>78141140</v>
      </c>
      <c r="F67" s="20">
        <v>3018366</v>
      </c>
      <c r="G67" s="20">
        <v>717753</v>
      </c>
      <c r="H67" s="20">
        <v>6497748</v>
      </c>
      <c r="I67" s="20">
        <v>5945246</v>
      </c>
      <c r="J67" s="20">
        <v>3123947</v>
      </c>
      <c r="K67" s="20">
        <v>230328</v>
      </c>
      <c r="L67" s="20">
        <v>27247089</v>
      </c>
      <c r="M67" s="35">
        <f t="shared" si="1"/>
        <v>263090736</v>
      </c>
      <c r="O67" s="8"/>
    </row>
    <row r="68" spans="1:15" s="37" customFormat="1" ht="18.75" customHeight="1" thickBot="1">
      <c r="A68" s="36"/>
      <c r="C68" s="38" t="s">
        <v>80</v>
      </c>
      <c r="D68" s="39">
        <f>SUM(D10:D67)</f>
        <v>1570574789</v>
      </c>
      <c r="E68" s="39">
        <f t="shared" ref="E68:L68" si="2">SUM(E10:E67)</f>
        <v>892034042</v>
      </c>
      <c r="F68" s="39">
        <f t="shared" si="2"/>
        <v>34310387</v>
      </c>
      <c r="G68" s="39">
        <f>SUM(G10:G67)</f>
        <v>8158863</v>
      </c>
      <c r="H68" s="39">
        <f>SUM(H10:H67)</f>
        <v>73861497</v>
      </c>
      <c r="I68" s="39">
        <f t="shared" si="2"/>
        <v>65591562</v>
      </c>
      <c r="J68" s="39">
        <f t="shared" si="2"/>
        <v>34465313</v>
      </c>
      <c r="K68" s="39">
        <f t="shared" si="2"/>
        <v>2618196</v>
      </c>
      <c r="L68" s="39">
        <f t="shared" si="2"/>
        <v>198458668</v>
      </c>
      <c r="M68" s="40">
        <f t="shared" si="1"/>
        <v>2880073317</v>
      </c>
      <c r="O68" s="41"/>
    </row>
    <row r="69" spans="1:15" ht="0.75" customHeight="1" thickBot="1">
      <c r="A69" s="6"/>
      <c r="C69" s="27"/>
      <c r="D69" s="26"/>
      <c r="E69" s="27"/>
      <c r="F69" s="26"/>
      <c r="G69" s="26"/>
      <c r="H69" s="26"/>
      <c r="I69" s="26"/>
      <c r="J69" s="26"/>
      <c r="K69" s="26"/>
      <c r="L69" s="26"/>
      <c r="M69" s="26"/>
      <c r="O69" s="8"/>
    </row>
    <row r="70" spans="1:15" ht="6" customHeight="1">
      <c r="A70" s="6"/>
      <c r="C70" s="28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8"/>
      <c r="O70" s="8"/>
    </row>
    <row r="71" spans="1:15" ht="7.5" customHeight="1" thickBot="1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2"/>
    </row>
    <row r="72" spans="1:15" ht="13.5" thickTop="1">
      <c r="A72" s="28"/>
      <c r="B72" s="28"/>
      <c r="M72" s="42"/>
    </row>
    <row r="73" spans="1:15">
      <c r="A73" s="28"/>
      <c r="B73" s="28"/>
      <c r="D73" s="43"/>
      <c r="E73" s="44"/>
      <c r="F73" s="43"/>
      <c r="G73" s="43"/>
      <c r="H73" s="43"/>
      <c r="I73" s="43"/>
      <c r="J73" s="43"/>
      <c r="K73" s="43"/>
      <c r="L73" s="43"/>
      <c r="M73" s="42"/>
    </row>
    <row r="74" spans="1:15">
      <c r="A74" s="28"/>
      <c r="B74" s="28"/>
      <c r="D74" s="43"/>
      <c r="E74" s="44"/>
      <c r="F74" s="43"/>
      <c r="G74" s="43"/>
      <c r="H74" s="43"/>
      <c r="I74" s="43"/>
      <c r="J74" s="43"/>
      <c r="K74" s="43"/>
      <c r="L74" s="43"/>
      <c r="M74" s="45"/>
    </row>
    <row r="75" spans="1:15">
      <c r="A75" s="28"/>
      <c r="B75" s="28"/>
      <c r="D75" s="43"/>
      <c r="E75" s="43"/>
      <c r="F75" s="43"/>
      <c r="G75" s="43"/>
      <c r="H75" s="43"/>
      <c r="I75" s="43"/>
      <c r="J75" s="43"/>
      <c r="K75" s="43"/>
      <c r="L75" s="43"/>
      <c r="M75" s="42"/>
    </row>
    <row r="76" spans="1:15">
      <c r="M76" s="46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62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 OCT-DIC</vt:lpstr>
      <vt:lpstr>ACUM ENE-DIC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Administrator</cp:lastModifiedBy>
  <cp:lastPrinted>2021-01-19T16:34:47Z</cp:lastPrinted>
  <dcterms:created xsi:type="dcterms:W3CDTF">2021-01-19T16:14:41Z</dcterms:created>
  <dcterms:modified xsi:type="dcterms:W3CDTF">2023-01-18T20:11:31Z</dcterms:modified>
</cp:coreProperties>
</file>