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Ccampos\Desktop\2018\TITULO V\IV trimestre\"/>
    </mc:Choice>
  </mc:AlternateContent>
  <xr:revisionPtr revIDLastSave="0" documentId="13_ncr:1_{A48A48F4-9990-43C8-82B6-5AEA4C8C1104}" xr6:coauthVersionLast="40" xr6:coauthVersionMax="40" xr10:uidLastSave="{00000000-0000-0000-0000-000000000000}"/>
  <bookViews>
    <workbookView xWindow="32760" yWindow="32760" windowWidth="24000" windowHeight="11115" firstSheet="2" activeTab="2" xr2:uid="{00000000-000D-0000-FFFF-FFFF00000000}"/>
  </bookViews>
  <sheets>
    <sheet name="1ER. TRIMESTRE 2018 " sheetId="10" state="hidden" r:id="rId1"/>
    <sheet name="SEDUVOT O" sheetId="7" state="hidden" r:id="rId2"/>
    <sheet name="SEDESOL" sheetId="11" r:id="rId3"/>
    <sheet name="SEDUVOT " sheetId="12" r:id="rId4"/>
    <sheet name="Hoja1" sheetId="9" state="hidden" r:id="rId5"/>
  </sheets>
  <definedNames>
    <definedName name="_xlnm._FilterDatabase" localSheetId="0" hidden="1">'1ER. TRIMESTRE 2018 '!$A$9:$N$25</definedName>
    <definedName name="_xlnm._FilterDatabase" localSheetId="2" hidden="1">SEDESOL!$A$16:$M$16</definedName>
    <definedName name="_xlnm._FilterDatabase" localSheetId="3" hidden="1">'SEDUVOT '!$A$16:$M$23</definedName>
    <definedName name="_xlnm._FilterDatabase" localSheetId="1" hidden="1">'SEDUVOT O'!$A$16:$M$33</definedName>
    <definedName name="_xlnm.Print_Area" localSheetId="0">'1ER. TRIMESTRE 2018 '!$A$3:$I$25</definedName>
    <definedName name="_xlnm.Print_Area" localSheetId="2">SEDESOL!$A$1:$I$514</definedName>
    <definedName name="_xlnm.Print_Area" localSheetId="3">'SEDUVOT '!$A$1:$I$167</definedName>
    <definedName name="_xlnm.Print_Area" localSheetId="1">'SEDUVOT O'!$A$1:$I$72</definedName>
    <definedName name="_xlnm.Print_Titles" localSheetId="2">SEDESOL!$1:$16</definedName>
    <definedName name="_xlnm.Print_Titles" localSheetId="3">'SEDUVOT '!$1:$16</definedName>
    <definedName name="_xlnm.Print_Titles" localSheetId="1">'SEDUVOT O'!$1:$16</definedName>
  </definedNames>
  <calcPr calcId="181029"/>
</workbook>
</file>

<file path=xl/calcChain.xml><?xml version="1.0" encoding="utf-8"?>
<calcChain xmlns="http://schemas.openxmlformats.org/spreadsheetml/2006/main">
  <c r="I155" i="12" l="1"/>
  <c r="B507" i="11" l="1"/>
  <c r="B155" i="12" l="1"/>
  <c r="H155" i="12"/>
  <c r="I494" i="11"/>
  <c r="H494" i="11"/>
  <c r="B509" i="11"/>
  <c r="B494" i="11"/>
  <c r="G13" i="7" l="1"/>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H36" i="7"/>
  <c r="I36" i="7"/>
  <c r="H37" i="7"/>
  <c r="I37" i="7"/>
  <c r="H39" i="7"/>
  <c r="I39" i="7"/>
  <c r="H40" i="7"/>
  <c r="I40" i="7"/>
  <c r="H41" i="7"/>
  <c r="I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H56" i="7"/>
  <c r="I56" i="7"/>
  <c r="H57" i="7"/>
  <c r="I57" i="7"/>
  <c r="H58" i="7"/>
  <c r="I58" i="7"/>
  <c r="H59" i="7"/>
  <c r="I59" i="7"/>
  <c r="H61" i="7"/>
  <c r="I61" i="7"/>
  <c r="H62" i="7"/>
  <c r="I62" i="7"/>
  <c r="H63" i="7"/>
  <c r="I63" i="7"/>
  <c r="H64" i="7"/>
  <c r="I64" i="7"/>
  <c r="H65" i="7"/>
  <c r="I65" i="7"/>
  <c r="H66" i="7"/>
  <c r="I66" i="7"/>
  <c r="H67" i="7"/>
  <c r="I67" i="7"/>
  <c r="H68" i="7"/>
  <c r="I68" i="7"/>
  <c r="H69" i="7"/>
  <c r="I69" i="7"/>
  <c r="I18" i="7"/>
  <c r="H18" i="7"/>
  <c r="F70" i="7"/>
  <c r="B70" i="7"/>
  <c r="H70" i="7"/>
  <c r="I10" i="10"/>
  <c r="H10" i="10"/>
  <c r="E3" i="9"/>
  <c r="I70" i="7" l="1"/>
</calcChain>
</file>

<file path=xl/sharedStrings.xml><?xml version="1.0" encoding="utf-8"?>
<sst xmlns="http://schemas.openxmlformats.org/spreadsheetml/2006/main" count="3394" uniqueCount="879">
  <si>
    <t>Entidad</t>
  </si>
  <si>
    <t>Municipio</t>
  </si>
  <si>
    <t>Localidad</t>
  </si>
  <si>
    <t>Metas</t>
  </si>
  <si>
    <t>Beneficiarios</t>
  </si>
  <si>
    <t>Monto que reciben el FISE:</t>
  </si>
  <si>
    <t>Mujeres</t>
  </si>
  <si>
    <t>Hombres</t>
  </si>
  <si>
    <t>Ubicación</t>
  </si>
  <si>
    <t>Costo</t>
  </si>
  <si>
    <t>Obra o Acción a Realizar</t>
  </si>
  <si>
    <t>Montos que Reciben, Obras y Acciones a Realizar con el FISE</t>
  </si>
  <si>
    <t> datos para la generación de las Líneas de Captura de los reintegros al Presupuesto de Egresos de la Federación (capital), correspondientes a los recursos de los Fondos de Aportaciones Federales del Ramo 33</t>
  </si>
  <si>
    <t>OBRAS DE MEJORAMIENTO DE VIVIENDA</t>
  </si>
  <si>
    <t>ZACATECAS</t>
  </si>
  <si>
    <t>VARIOS</t>
  </si>
  <si>
    <t>VIVIENDAS</t>
  </si>
  <si>
    <t>VARIAS</t>
  </si>
  <si>
    <t>VIVIENDA</t>
  </si>
  <si>
    <t>APOZOL</t>
  </si>
  <si>
    <t>APULCO</t>
  </si>
  <si>
    <t>ATOLINGA</t>
  </si>
  <si>
    <t>CAÑITAS DE FELIPE PESCADOR</t>
  </si>
  <si>
    <t>CHALCHIHUITES</t>
  </si>
  <si>
    <t>CONCEPCIÓN DEL ORO</t>
  </si>
  <si>
    <t>CUAUHTÉMOC</t>
  </si>
  <si>
    <t>EL PLATEADO DE JOAQUÍN AMARO</t>
  </si>
  <si>
    <t>FRESNILLO</t>
  </si>
  <si>
    <t>GENERAL ENRIQUE ESTRADA</t>
  </si>
  <si>
    <t>GENERAL FRANCISCO R. MURGUÍA</t>
  </si>
  <si>
    <t>GENERAL PÁNFILO NATERA</t>
  </si>
  <si>
    <t>GUADALUPE</t>
  </si>
  <si>
    <t>HUANUSCO</t>
  </si>
  <si>
    <t>JALPA</t>
  </si>
  <si>
    <t>JEREZ</t>
  </si>
  <si>
    <t>JIMÉNEZ DEL TEUL</t>
  </si>
  <si>
    <t>JUAN ALDAMA</t>
  </si>
  <si>
    <t>JUCHIPILA</t>
  </si>
  <si>
    <t>LORETO</t>
  </si>
  <si>
    <t>MAZAPIL</t>
  </si>
  <si>
    <t>MELCHOR OCAMPO</t>
  </si>
  <si>
    <t>MEZQUITAL DEL ORO</t>
  </si>
  <si>
    <t>MOMAX</t>
  </si>
  <si>
    <t>MONTE ESCOBEDO</t>
  </si>
  <si>
    <t>NOCHISTLÁN DE MEJÍA</t>
  </si>
  <si>
    <t>NORIA DE ÁNGELES</t>
  </si>
  <si>
    <t>OJOCALIENTE</t>
  </si>
  <si>
    <t>PÁNUCO</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</si>
  <si>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</si>
  <si>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</si>
  <si>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</si>
  <si>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</si>
  <si>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</si>
  <si>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</si>
  <si>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</si>
  <si>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</si>
  <si>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</si>
  <si>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</si>
  <si>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</si>
  <si>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</si>
  <si>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</si>
  <si>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</si>
  <si>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</si>
  <si>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</si>
  <si>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</si>
  <si>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 HIDALGO</t>
  </si>
  <si>
    <t>VILLANUEVA</t>
  </si>
  <si>
    <t>GESTION SOCIAL COBERTURA REGIONAL (FRESNILLO, GUADALUPE Y ZACATECAS)</t>
  </si>
  <si>
    <r>
      <t xml:space="preserve">Ente Público: </t>
    </r>
    <r>
      <rPr>
        <b/>
        <sz val="11"/>
        <color indexed="8"/>
        <rFont val="Calibri"/>
        <family val="2"/>
      </rPr>
      <t>Secretaría de Desarrollo Urbano, Vivienda y Ordenamiento Territorial</t>
    </r>
  </si>
  <si>
    <t>Formato FISE Titulo V</t>
  </si>
  <si>
    <t>Información Pública Financiera para el Fondo de Aportaciones para la Infraestructura Social</t>
  </si>
  <si>
    <r>
      <t xml:space="preserve">Entidad Federativa: </t>
    </r>
    <r>
      <rPr>
        <b/>
        <sz val="14"/>
        <color indexed="8"/>
        <rFont val="Calibri"/>
        <family val="2"/>
      </rPr>
      <t>Zacatecas</t>
    </r>
  </si>
  <si>
    <t>Ente Público: Secretaría de Desarrollo Urbano, Vivienda y Ordenamiento Territorial</t>
  </si>
  <si>
    <t>Ejercicio Fiscal: 2018</t>
  </si>
  <si>
    <t>Período: I Trimestre</t>
  </si>
  <si>
    <t>Ente Público: Secretaría de Desarrollo Social</t>
  </si>
  <si>
    <t>APORTACIÓN PARA LA AMPLIACIÓN DE RED ELÉCTRICA CON 3 POSTES PARA 4 VIVIENDAS EN LA CALLE SANTA MARÍA, FRACC. COLINAS DE LA SANTA CRUZ, CABECERA MUNICIPAL LUIS MOYA, ZACATECAS.</t>
  </si>
  <si>
    <t>APORTACIÓN PARA LA AMPLIACIÓN DE 420 METROS LINEALES DE RED DE AGUA POTBALE EN 6 VIVIENDAS EN LA CALLE CEIBA, FRACC. PRADERAS DEL SOL, CABECERA MUNICIPAL LUIS MOYA, ZACATECAS.</t>
  </si>
  <si>
    <t>APORTACIÓN PARA LA CONSTRUCCIÓN DE TANQUE ELEVADO DE 20 METROS CÚBICOS DE AGUA POTABLE PARA 8 VIVIENDAS EN LA LOCALIDAD DE BARRANQUILLAS, MUNICIPIO DE LUIS MOYA, ZACATECAS.</t>
  </si>
  <si>
    <t>APORTACIÓN PARA LA AMPLIACIÓN DE 1,494 METROS LINEALES DE RED DRENAJE SANITARIO EN 7 VIVIENDAS DE LA LOCALIDAD DE COLONIA LÁZARO CÁRDENAS, MUNICIPIO DE LUIS MOYA, ZACATECAS.</t>
  </si>
  <si>
    <t>APORTACIÓN PARA LA AMPLIACIÓN DE 342.40 METROS LINEALES DE RED ALCANTARILLADO EN 4 VIVIENDAS EN LA CALLE LÁZARO CÁRDENAS, LOCALIDAD NORIA DE MOLINOS, LUIS MOYA, ZACATECAS.</t>
  </si>
  <si>
    <t>APORTACIÓN PARA LA REHABILITACIÓN DE 295.95 METROS LINEALES DE RED ALCANTARILLADO EN 13 VIVIENDAS EN LA CALLE RUBÉN DELGADO, LOCALIDAD DE LA MANGA, LUIS MOYA, ZACATECAS.</t>
  </si>
  <si>
    <t>APORTACIÓN PARA LA AMPLIACIÓN DE 105 METROS LINEALES DE RED DE ALCANTARILLADO EN 9 VIVIENDAS EN LA CALLE SAN PABLO MUNICIPIO DE LORETO, ZACATECAS.</t>
  </si>
  <si>
    <t>APORTACIÓN PARA LA AMPLIACIÓN DE 105 METROS LINEALES DE RED DE ALCANTARILLADO EN 8 VIVIENDAS EN LA CALLE 16 DE SEPTIEMBRE MUNICIPIO DE LORETO, ZACATECAS.</t>
  </si>
  <si>
    <t>APORTACIÓN PARA LA AMPLIACIÓN DE RED ELÉCTRICA CON 8 POSTES PARA 13 VIVIENDAS EN LA CALLE 5 DE FEBRERO COL. LLANOS DE SAN MIGUEL, LORETO, ZACATECAS.</t>
  </si>
  <si>
    <t>APORTACIÓN PARA LA AMPLIACIÓN DE RED ELÉCTRICA CON 4 POSTES PARA 9 VIVIENDAS EN LA CALLE BATALLA DE ZACATECAS DEL MUNICIPIO DE LORETO, ZACATECAS.</t>
  </si>
  <si>
    <t>APORTACIÓN PARA LA AMPLIACIÓN DE RED ELÉCTRICA CON 7 POSTES PARA 4 VIVIENDAS EN LA CALLE SANTA TERESITA DE JESÚS Y SANTA LUCÍA, FRACC. COLINAS DE LA SANTA CRUZ, CABECERA MUNICIPAL LUIS MOYA, ZACATECAS.</t>
  </si>
  <si>
    <t>APORTACIÓN PARA LA REHABILITACIÓN DE 174 METROS LINEALES DE RED DE ALCANTARILLADO EN 23 VIVIENDAS EN LA CALLE SOLIDARIDAD MUNICIPIO DE LORETO, ZACATECAS.</t>
  </si>
  <si>
    <t>APORTACIÓN PARA LA AMPLIACIÓN DE 117 METROS LINEALES DE RED DE ALCANTARILLADO EN 15 VIVIENDAS EN LA CALLE SOLIDARIDAD MUNICIPIO DE LORETO, ZACATECAS.</t>
  </si>
  <si>
    <t>APORTACIÓN PARA LA CONSTRUCCIÓN DE COMEDOR COMUNITARIO EN CALLE SOLIDARIDAD COLONIA LLANOS DE SAN MIGUEL PARA 121 VIVIENDAS DEL MUNICIPIO DE LORETO, ZAC.</t>
  </si>
  <si>
    <t>APORTACIÓN PARA LA AMPLIACIÓN DE 259 METROS LINEALES DE RED DE ALCANTARILLADO EN 39 VIVIENDAS EN LA CALLE LÓPEZ MATEOS EN LA COMUNIDAD DE SAN MARCOS DEL MUNICIPIO DE LORETO, ZAC.</t>
  </si>
  <si>
    <t>APORTACIÓN PARA LA AMPLIACIÓN DE 1619 ML DE RED DE SISTEMA DE ALCANTARILLADO EN 35 VIVIENDAS DE CALLE GIRASOL DE LA LOCALIDAD DE TOLOSA, MUNICIPIO DE PINOS, ZACATECAS.</t>
  </si>
  <si>
    <t>APORTACIÓN PARA LA CONSTRUCCIÓN DE 2410.69 ML DE RED DE SISTEMA DE ALCANTARILLADO EN 42 VIVIENDAS DE CALLE MADERO DE LA LOCALIDAD EL CHIQUIHUITILLO, MUNICIPIO DE PINOS, ZACATECAS.</t>
  </si>
  <si>
    <t>APORTACIÓN PARA LA AMPLIACIÓN DE 214 ML DE LA RED DE AGUA POTABLE EN 7 VIVIENDAS DE LA CALLE AMÉRICA DE LA LOCALIDAD DEL CHIQUIHUITE, MUNICIPIO DE SUSTICACÁN, ZACATECAS.</t>
  </si>
  <si>
    <t>APORTACIÓN PARA LA AMPLIACIÓN DE 174 ML DE LA RED DE ALCANTARILLADO EN 2 VIVIENDAS DE LA CALLE CAMINO REAL DE LA LOCALIDAD DE SUSTICACÁN, MUNICIPIO DE SUSTICACÁN, ZACATECAS.</t>
  </si>
  <si>
    <t>APORTACIÓN PARA LA AMPLIACIÓN DE 190.80 ML DE LA RED DE ALCANTARILLADO EN 5 VIVIENDAS DE LA CALLE ZARAGOZA DE LA LOCALIDAD DE SUSTICACÁN, MUNICIPIO DE SUSTICACÁN, ZACATECAS.</t>
  </si>
  <si>
    <t>APORTACIÓN PARA LA AMPLIACIÓN DE 88 ML DE LA RED DE ALCANTARILLADO EN 1 VIVIENDA DEL CALLEJÓN DEL RECUERDO DE LA LOCALIDAD DE SUSTICACÁN, DEL MUNICIPIO DE SUSTICACÁN, ZACATECAS. (ZAP 0031)</t>
  </si>
  <si>
    <t>APORTACIÓN PARA LA CONSTRUCCIÓN DE 900 ML. DE RED DE SISTEMA DE AGUA POTABLE EN 4 VIVIENDAS DE CALLE PRINCIPAL DE LA LOCALIDAD DE LAGUNA DEL DURAZNILLO, MUNICIPIO DE PINOS, ZACATECAS.</t>
  </si>
  <si>
    <t>APORTACIÓN PARA LA CONSTRUCCIÓN DE 1,171 ML. DE LÍNEA DE CONDUCCIÓN DE SISTEMA DE AGUA POTABLE EN 30 VIVIENDAS DE LA CALLE MORELOS DE LA LOCALIDAD DE SANTIAGO, MUNICIPIO DE PINOS, ZACATECAS.</t>
  </si>
  <si>
    <t>APORTACIÓN PARA LA CONSTRUCCIÓN DE 212 ML. DE RED DE SISTEMA DE ALCANTARILLADO EN 8 VIVIENDAS DE LA CALLE SAN JOSÉ Y LA CALLE CONCEPCIÓN AGEB 0703, MUNICIPIO DE PINOS, ZACATECAS.</t>
  </si>
  <si>
    <t>APORTACIÓN PARA LA AMPLIACIÓN DE 149.0 ML DE RED DE ALCANTARILLADO EN 16 VIVIENDAS DE LA CALLE GONZÁLEZ ORTEGA UBICADA EN LA ZAP 0216 DE LA CABECERA MUNICIPAL DE VIILA GONZÁLEZ ORTEGA, ZACATECAS.</t>
  </si>
  <si>
    <t>APORTACIÓN PARA LA AMPLIACIÓN DE 305.0 ML DE RED DE ALCANTARILLADO EN 26 VIVIENDAS DE LA CALLE VICENTE GUERRERO, UBICADA EN LA ZAP 0165 DE LA CABECERA MUNICIPAL DE VILLA GONZÁLEZ ORTEGA, ZACATECAS.</t>
  </si>
  <si>
    <t>APORTACIÓN PARA LA AMPLIACIÓN DE 202 ML. RED DE ALCANTARILLADO EN 10 VIVIENDAS DE LA CALLE CUAUHTÉMOC UBICADA EN LA ZAP 0254 DE LA LOCALIDAD DE ESTANCIA DE ANIMAS, MUNICIPIO DE VILLA GONZÁLEZ ORTEGA, ZACATECAS.</t>
  </si>
  <si>
    <t>APORTACIÓN PARA LA AMPLIACIÓN DE 111 ML. RED DE ALCANTARILLADO EN 8 VIVIENDAS DE LA CALLE PEDREGAL UBICADA EN LA ZAP 0269 DE LA COMUNIDAD DE ESTANCIA DE ANIMAS DEL MUNICIPIO DE VILLA GONZÁLEZ ORTEGA, ZACATECAS.</t>
  </si>
  <si>
    <t>APORTACIÓN PARA LA AMPLIACIÓN DE 111 ML. RED DE AGUA POTABLE EN 5 VIVIENDAS DE LA CALLE ABASOLO DE LA COMUNIDAD DE BAJÍO DE SAN NICOLÁS DEL MUNICIPIO DE VILLA GONZÁLEZ ORTEGA, ZACATECAS.</t>
  </si>
  <si>
    <t>APORTACIÓN PARA LA AMPLIACIÓN DE 205 ML. RED DE ALCANTARILLADO EN 15 VIVIENDAS DE LA CALLE MADERO DE LA CABECERA MUNICIPAL DE VILLA GONZÁLEZ ORTEGA, ZACATECAS.</t>
  </si>
  <si>
    <t>APORTACIÓN PARA LA AMPLIACIÓN DE 309 ML. RED DE ALCANTARILLADO EN 24 VIVIENDAS DE LAS CALLES INDUSTRIAL, COLON Y GONZÁLEZ ORTEGA EN LA ZAP 0095 DE LA CABECERA MUNICIPAL DE VILLA GONZÁLEZ ORTEGA, ZACATECAS.</t>
  </si>
  <si>
    <t>APORTACIÓN PARA LA AMPLIACIÓN DE 98 ML. RED DE ALCANTARILLADO EN 6 VIVIENDAS DE LA CALLE LA PAZ UBICADA EN LA ZAP 0470 DE LA CABECERA MUNICIPAL DE VILLA GONZÁLEZ ORTEGA, ZACATECAS.</t>
  </si>
  <si>
    <t>APORTACIÓN PARA LA AMPLIACIÓN DE 100 ML. RED DE ALCANTARILLADO DE 05 VIVIENDAS DE LA CALLE LÁZARO CARDENAS UBICADA EN LA ZAP 0216 DE LA CABECERA MUNICIPAL DE VILLA GONZÁLEZ ORTEGA, ZACATECAS.</t>
  </si>
  <si>
    <t>APORTACIÓN PARA LA AMPLIACIÓN DE 117 METROS LINEALES DE RED DE AGUA POTABLE EN 15 VIVIENDAS EN LA CALLE SOLIDARIDAD MUNICIPIO DE LORETO, ZACATECAS.</t>
  </si>
  <si>
    <t>APORTACIÓN PARA LOS GASTOS DE OPERACIÓN DE VERIFICACIÓN DE OBRAS ADL´S Y VEHICULOS</t>
  </si>
  <si>
    <t>SUB-TOTAL PROYECTO .-INFRAESTRUCTURA SOCIAL BÁSICA:</t>
  </si>
  <si>
    <t>APORTACIÓN PARA LA AMPLIACIÓN DE RED ELÉCTRICA CON 10.00 POSTES PARA 7 VIVIENDAS EN CALLE NUEVAS JULIAS Y CALLEJÓN TACUBA DE LA COLONIA JARDINES DE LA NUEVA ESPAÑA, MUNICIPIO DE MIGUEL AUZA, ZACATECAS</t>
  </si>
  <si>
    <t>APORTACIÓN PARA LA AMPLIACIÓN DE 428 ML DE RED DE DRENAJE SANITARIO PARA 6 VIVIENDAS EN LA CALLE PRIVADA CLAVEL, COLONIA JARDINES DE LA NUEVA ESPAÑA, MUNICIPIO DE MIGUEL AUZA, ZACATECAS</t>
  </si>
  <si>
    <t>APORTACIÓN PARA LA AMPLIACIÓN DE 265 ML DE RED DE DRENAJE SANITARIO EN CALLES: NUEVA (60 ML) PARA 1 VIVIENDA, CALLE SANTA ANA (100 ML) PARA 2 VIVIENDAS, CALLE EN PROYECTO (105 ML) PARA 1 VIVIENDA DE LA COLONIA SANTA FE, MUNICIPIO DE MIGUEL AUZA, ZACATECAS</t>
  </si>
  <si>
    <t>APORTACIÓN PARA LA AMPLIACIÓN DE 390 ML DE RED DE DRENAJE SANITARIO EN CALLES: NUEVA, ESTRELLA Y FRANCISCO I. MADERO PARA 9 VIVIENDAS DE LA COMUNIDAD DE MANANTIAL DE LA HONDA, MUNICIPIO DE MIGUEL AUZA, ZACATECAS</t>
  </si>
  <si>
    <t>APORTACIÓN PARA LA AMPLIACIÓN DE 497 ML DE RED DE DRENAJE SANITARIO EN CALLES: TABASCO Y LATERAL CARR. MIGUEL AUZA-COL. HIDALGO (397 ML) PARA 6 VIVIENDAS, CALLE COLIMA (100 ML) PARA 2 VIVIENDAS DE LA COMUNIDAD DE JUAN SALAS FERNANDEZ, MUNICIPIO DE MIGUEL AUZA, ZACATECAS</t>
  </si>
  <si>
    <t>APORTACIÓN PARA LA REHABILITACIÓN DE 51.7 ML DE RED DE DRENAJE EN 1 VIVIENDA, EN LA CALLE PANFILO NATERA DE LA CABECERA MUNICIPAL (AGEB 004-1), MUNICIPIO DE EL PLATEADO DE JOAQUIN AMARO, ZACATECAS</t>
  </si>
  <si>
    <t>APORTACION PARA LA AMPLIACIÓN DE 66.50 ML DE RED DE DRENAJE EN 1 VIVIENDA, EN LA CALLE ALDAMA, DE LA CABECERA MUNICIPAL (AGEB 004-1), MUNICIPIO DE EL PLATEADO DE JOAQUIN AMARO, ZACATECAS</t>
  </si>
  <si>
    <t>APORTACIÓN PARA LA REHABILITACIÓN DE 3,280 ML DE RED DE AGUA POTABLE EN 14 VIVIENDAS, DE LA LOCALIDAD DE TRINIDAD GARCIA DE LA CADENA (GUADALUPITO), MUNICIPIO DE EL PLATEADO DE JOAQUIN AMARO, ZACATECAS.</t>
  </si>
  <si>
    <t>APORTACIÓN PARA LA REHABILITACIÓN DE 63.90 ML DE RED DE DRENAJE EN 3 VIVIENDAS EN LA CALLE CENTRAL DE LA LOCALIDAD DE ANTONIO R. VELA (SAN LORENZO), MUNICIPIO DE EL PLATEADO DE JOAQUIN AMARO, ZACATECAS</t>
  </si>
  <si>
    <t>APORTACIÓN PARA LA AMPLIACIÓN DE 267.20 ML DE RED DE DRENAJE EN 2 VIVIENDAS, EN LA PRIVADA LIBERTAD DE LA LOCALIDAD DE SAN ANTONIO DE LA CALERA, MUNICIPIO DE EL PLATEADO DE JOAQUIN AMARO, ZACATECAS</t>
  </si>
  <si>
    <t>APORTACIÓN PARA LA AMPLIACIÓN DE 310.47 METROS LINEALES DE RED DE ALCANTARILLADO PARA 20 VIVIENDAS EN LA CALLE MONTESA DE LA CABECERA MUNICIPAL DE VILLA GARCÍA, ZAC.</t>
  </si>
  <si>
    <t>APORTACIÓN PARA LA AMPLIACIÓN DE RED ELÉCTRICA CON 6 POSTES PARA 15 VIVIENDAS EN LA CALLE LA SALUD, COMUNIDAD DEL COPETILLO, MUNICIPIO DE VILLA GARCÍA, ZACATECAS.</t>
  </si>
  <si>
    <t>APORTACIÓN PARA LA AMPLIACIÓN DE RED ELÉCTRICA CON 14 POSTES PARA 18 VIVIENDAS EN LA CALLE LOS PINOS, COMUNIDAD DE GRANADAS, MUNICIPIO DE VILLA GARCÍA, ZACATECAS.</t>
  </si>
  <si>
    <t>APORTACIÓN PARA LA AMPLIACIÓN DE RED ELÉCTRICA CON 5 POSTES PARA 15 VIVIENDAS DE LA CALLE PROL. MIRAVALLE, COMUNIDAD DE GRANADAS, MUNICIPIO DE VILLA GARCÍA, ZACATECAS.</t>
  </si>
  <si>
    <t>APORTACIÓN PARA LA AMPLIACIÓN DE RED ELÉCTRICA CON 7 POSTES PARA 15 VIVIENDAS EN LA CALLE SAN PEDRO, EN LA COLONIA LOS HUESOS CABECERA MUNICIPAL, VILLA GARCÍA, ZACATECAS.</t>
  </si>
  <si>
    <t>APORTACIÓN PARA LA AMPLIACIÓN DE RED ELÉCTRICA CON 2 POSTES PARA 3 VIVIENDAS EN LA CALLE ROSATÉ EN LA CABECERA MUNICIPAL DE SANTA MARÍA DE LA PAZ, ZACATECAS</t>
  </si>
  <si>
    <t>APORTACIÓN PARA LA RED DE ALUMBRADO PÚBLICO CON 2 LAMPARAS PARA 6 VIVIENDAS EN LA CALLE ITURBIDE DE LA CABECERA MUNICIPAL, MUNICIPIO DE SANTA MARÍA DE LA PAZ.</t>
  </si>
  <si>
    <t>APORTACIÓN PARA LA AMPLIACIÓN DE RED ELÉCTRICA CON 5 POSTES PARA 3 VIVIENDAS, AVENIDA LA PAZ CABECERA MUNICIPAL, MUNICIPIO DE SANTA MARÍA DE LA PAZ, ZACATECAS.</t>
  </si>
  <si>
    <t>APORTACIÓN PARA LA AMPLIACIÓN DE ALUMBRADO PUBLICO CON 6 LAMPARAS PARA 30 VIVIENDAS EN EL ANDADOR A LA COLONIA SANTA MARÍA DE LA CABECERA MUNICIPAL, SANTA MARÍA DE LA PAZ, ZACATECAS.</t>
  </si>
  <si>
    <t>APORTACIÓN PARA LA AMPLIACIÓN DE RED ELÉCTRICA CON DOS POSTES Y TRANSFORMADOR DE 10 KVA PARA 3 VIVIENDAS EN LA CALLE LIBERTAD EN LOCALIDAD EL PICACHO DEL MUNICIPIO DE SANTA MARÍA DE LA PAZ, ZACATECAS.</t>
  </si>
  <si>
    <t>APORTACIÓN PARA LA AMPLIACIÓN DE RED ELÉCTRICA CON DOS POSTES PARA 4 VIVIENDAS, EN LA CALLE JOSÉ ISABEL FLORES, EN COLONIA EL ROSARIO DE LA CABECERA MUNICIPAL DEL MUNICIPIO DE SANTA MARÍA DE LA PAZ, ZACATECAS.</t>
  </si>
  <si>
    <t>APORTACIÓN PARA LA AMPLIACIÓN DE RED ELÉCTRICA CON TRES POSTES PARA 2 VIVIENDAS EN CALLEJÓN AL DURAZNITO, DEL MUNICIPIO SANTA MARÍA DE LA PAZ, ZACATECAS.</t>
  </si>
  <si>
    <t>APORTACIÓN PARA LA AMPLIACIÓN DE 50 ML DE DRENAJE EN CALLEJÓN AL DURAZNITO PARA 2 VIVIENDAS EN EL MUNICIPIO DE SANTA MARÍA DE LA PAZ, ZAC.</t>
  </si>
  <si>
    <t>APORTACIÓN PARA LA AMPLIACIÓN DE RED ELÉCTRICA CON DOS POSTES PARA 4 VIVIENDAS CALLE ZAPATA EN LOCALIDAD EL PICACHO DEL MUNICIPIO DE SANTA MARÍA DE LA PAZ ZACATECAS.</t>
  </si>
  <si>
    <t>APORTACIÓN PARA LA AMPLIACIÓN DE LINEA SECUNDARIA DE BAJA TENSIÓN DE LA RED ELÉCTRICA EN LA CALLE CAMINO A LA PRESA PARA 8 VIVIENDAS, DE LA CABECERA MUNICIPAL DEL MUNICIPIO DE SANTA MARÍA DE LA PAZ, ZACATECAS.</t>
  </si>
  <si>
    <t>APORTACIÓN PARA LA CONSTRUCCIÓN DE 32 ML DE BANQUETA Y GUARNICIÓN EN CALLEJÓN AL DURAZNITO, EN CABECERA MUNICIPAL DE SANTA MARÍA DE LA PAZ.</t>
  </si>
  <si>
    <t>APORTACIÓN PARA LA REHABILITACIÓN DE 1,250 ML DE LÍNEA DE CONDUCCIÓN DE SISTEMA DE AGUA POTABLE EN 40 VIVIENDAS DE LA CALLE MIRADOR Y TIRO GENERAL AGEB 0544, MUNICIPIO DE PINOS, ZACATECAS.</t>
  </si>
  <si>
    <t>APORTACIÓN PARA LA CONSTRUCCIÓN DE 50 METROS LINEALES DE RED DE DRENAJE PLUVIAL PARA 30 VIVIENDAS Y CON LA CONSTRUCCIÓN DE BOCA DE TORMENTA EN LA CALLE FRANCISCO VILLA DE LA ZAP URBANA 0095 DE LA CABECERA MUNICIPAL DE VILLA GONZÁLEZ ORTEGA, ZACATECAS.</t>
  </si>
  <si>
    <t>APORTACIÓN PARA LA AMPLIACIÓN DE RED ELÉCTRICA CON 14 POSTES PARA 3 VIVIENDAS EN EL CALLEJÓN DEL RECUERDO EN LA LOCALIDAD DE SUSTICACÁN, MUNICIPIO DE SUSTICACÁN, ZACATECAS ( ZAP 0031).</t>
  </si>
  <si>
    <t>APORTACIÓN PARA LA AMPLIACIÓN DE 3 POSTES DE RED DE ELECTRIFICACIÓN EN 4 VIVIENDAS EN CALLE DEL KIOSKO EN LA COMUNIDAD DE SAUCEDA DE LA BORDA, VETAGRANDE, ZACATECAS.</t>
  </si>
  <si>
    <t>APORTACIÓN PARA LA AMPLIACIÓN DE 2 POSTES DE RED DE ELECTRIFICACIÓN EN 4 VIVIENDAS EN LA CALLE SOLEDAD O DEL PANTEÓN EN LA COMUNIDAD DE SAUCEDA DE LA BORDA, VETAGRANDE, ZACATECAS.</t>
  </si>
  <si>
    <t>APORTACIÓN PARA LA AMPLIACIÓN DE 4 POSTES DE RED DE ELECTRIFICACIÓN EN 7 VIVIENDAS EN CALLE POLANCO O PÁNUCO EN LA COMUNIDAD DE EL LAMPOTAL, VETAGRANDE, ZACATECAS.</t>
  </si>
  <si>
    <t>APORTACIÓN PARA LA AMPLIACIÓN DE 5 POSTES DE RED DE ELECTRIFICACIÓN EN 9 VIVIENDAS EN CALLE NIÑOS HÉROES EN LA COMUNIDAD DE EL LAMPOTAL, VETAGRANDE, ZACATECAS.</t>
  </si>
  <si>
    <t>APORTACIÓN PARA LA AMPLIACIÓN DE 1 POSTE DE RED DE ELECTRIFICACIÓN EN 5 VIVIENDAS EN CALLE JALISCO EN LA COMUNIDAD DE SAUCEDA DE LA BORDA, VETAGRANDE, ZACATECAS.</t>
  </si>
  <si>
    <t>APORTACIÓN PARA LA AMPLIACIÓN DE 1 POSTE DE RED DE ELECTRIFICACIÓN EN 6 VIVIENDAS EN CALLE BUENA VISTA EN LA COMUNIDAD DE SAUCEDA DE LA BORDA, VETAGRANDE, ZACATECAS.</t>
  </si>
  <si>
    <t>APORTACIÓN PARA LA AMPLIACIÓN DE 1 POSTE DE RED DE ELECTRIFICACIÓN EN 9 VIVIENDAS EN CALLE JUÁREZ EN LA COMUNIDAD DE EL LAMPOTAL, VETAGRANDE, ZACATECAS.</t>
  </si>
  <si>
    <t>APORTACIÓN PARA LA AMPLIACIÓN DE 800 METROS LINEALES DE RED DE ALCANTARILLADO PARA 109 VIVIENDAS DE LAS CALLES RAMÓN LÓPEZ VELARDE Y 5 DE MAYO DE LA AGEB 0073 DEL MUNICIPIO DE VILLA HIDALGO, ZACATECAS.</t>
  </si>
  <si>
    <t>APORTACIÓN PARA LA AMPLIACIÓN DE 173 METROS LINEALES DE RED DE ALCANTARILLADO PARA 13 VIVIENDAS DE LA CALLE HIDALGO DE LA COLONIA JOSÉ MARÍA MORELOS DE VILLA HIDALGO, ZACATECAS.</t>
  </si>
  <si>
    <t>APORTACIÓN PARA LA AMPLIACIÓN DE 267 METROS LINEALES DE RED DE ALCANTARILLADO PARA 10 VIVIENDAS DE LA CALLE HIDALGO DE LA COMUNIDAD DE LA BALLENA VILLA HIDALGO, ZACATECAS.</t>
  </si>
  <si>
    <t>APORTACIÓN PARA LA AMPLIACIÓN DE 267 METROS LINEALES DE RED DE AGUA POTABLE PARA 10 VIVIENDAS EN LA CALLE HIDALGO DE LA COMUNIDAD DE LA BALLENA VILLA HIDALGO, ZACATECAS.</t>
  </si>
  <si>
    <t>APORTACIÓN PARA LA AMPLIACIÓN DE 385 METROS LINEALES DE RED DE AGUA POTABLE EN 13 VIVIENDAS DE LA CALLE DE LA SOLEDAD DE LA LOCALIDAD ARROLLO SECO DE ABAJO, MUNICIPIO DE TEPETONGO, ZACATECAS.</t>
  </si>
  <si>
    <t>APORTACIÓN PARA LA AMPLIACIÓN DE 338 METROS LINEALES DE RED DE AGUA POTABLE EN 14 VIVIENDAS DE LA CALLE INSURGENTES DE LA CABECERA MUNICIPAL, MUNICIPIO DE TEPETONGO, ZACATECAS.</t>
  </si>
  <si>
    <t>APORTACIÓN PARA LA AMPLIACIÓN DE 385 METROS LINEALES DE RED DE ALCANTARILLADO EN 13 VIVIENDAS EN LA CALLE DE LA SOLEDA DE LOCALIDAD ARROYO SECO DE ABAJO, MUNICIPIO DE TEPETONGO, ZACATECAS</t>
  </si>
  <si>
    <t>APORTACION PARA LA AMPLIACIÓN DE RED ELECTRICA CON 4 POSTES PARA 3 VIVIENDAS EN CALLE 16 DE SEPTIEMBRE DE LA LOCALIDAD IGNACIO ZARAGOZA, MUNICIPIO DE TEPETONGO, ZACATECAS.</t>
  </si>
  <si>
    <t>APORTACIÓN PARA LA AMPLIACIÓN DE RED ELÉCTRICA CON 1 POSTE PARA 3 VIVIENDAS EN CALLE PRIVADA DE LOS SORIANO DE LA LOCALIDAD DE ARROYO SECO DE ARRIBA, MUNICIPIO DE TEPETONGO, ZACATECAS.</t>
  </si>
  <si>
    <t>APORTACIÓN PARA LA ADQUISICIÓN DE EQUIPAMIENTO DE COMEDOR COMUNITARIO EN LA CALLE FRANCISCO GOYTIA, PARA 38 VIVIENDAS, DE LA LOCALIDAD DE PASO BLANCO, PINOS, ZACATECAS.</t>
  </si>
  <si>
    <t>APORTACIÓN PARA LA ADQUISICIÓN DE EQUIPAMIENTO DE COMEDOR COMUNITARIO PARA 50 PERSONAS, UBICADO EN LA CALLE CATARINO MARTÍNEZ DÍAZ, DE LA LOCALIDAD DE ELSALITRILLO MUNICIPIO DE PINOS, ZACATECAS.</t>
  </si>
  <si>
    <t>APORTACIÓN PARA LA ADQUISICIÓN DE EQUIPAMIENTO DE COMEDOR COMUNITARIO PARA 50 PERSONAS, UBICADO EN LA CALLE ADOLFO LÓPEZ MATEOS, DE LA LOCALIDAD DE EL MEZQUITE MUNICIPIO DE PINOS, ZACATECAS.</t>
  </si>
  <si>
    <t>APORTACIÓN PARA LA ADQUISICIÓN DE EQUIPAMIENTO DE COMEDOR COMUNITARIO PARA 50 PERSONAS, UBICADO EN LA CALLE EMILIANO ZAPATA, DE LA LOCALIDAD DE LA VICTORIA MUNICIPIO DE PINOS, ZACATECAS.</t>
  </si>
  <si>
    <t>APORTACIÓN PARA LA AMPLIACIÓN DE 425 ML DE RED DE ALCANTARILLADO EN 7 VIVIENDAS EN LA CALLE IRAK (ZAP 0206) DE LA CABECERA MUNICIPAL, MUNICIPIO DE GRAL. ENRIQUE ESTRADA, ZACATECAS.</t>
  </si>
  <si>
    <t>APORTACIÓN PARA LA REHABILITACIPON DE 267 ML DE RED DE ALCANTARILLADO EN 10 VIVIENDAS EN LA CALLE SONORA DE LA COMUNIDAD DE CIENEGUITAS DE TAPIAS, MUNICIPIO DE GRAL. ENRIQUE ESTRADA, ZACATECAS.</t>
  </si>
  <si>
    <t>APORTACIÓN PARA LA AMPLIACIÓN DE 130 ML DE RED DEALCANTARILLADO EN 5 VIVIENDAS DE LA CALLE JUAREZ DE LA COMUNIDAD FELIX U. GOMEZ (EL MUERTO), MUNICIPIO DE GRAL. ENRIQUE ESTRADA, ZACATECAS.</t>
  </si>
  <si>
    <t>APRTACIÓN PARA LA AMPLIACIÓN DE 132 ML DE RED DE ALCANTARILLADO EN 10 VIVIENDAS EN LA CALLE FRANCISCO I. MADERO NORTE DE LA CABECERA MUNICIPAL, MUNICIPIO DE GRAL. ENRIQUE ESTRADA, ZACATECAS.</t>
  </si>
  <si>
    <t>APORTACIÓN PARA LA AMPLIACIÓN DE 606 ML DE RED DE ALCANTARILLADO EN 6 VIVIENDAS EN LA CALLE FRANCISCO I. MADERO SUR, DE LA CABECERA MUNICIPAL, MUNICIPIO DE GRAL. ENRIQUE ESTRADA, ZACATECAS.</t>
  </si>
  <si>
    <t>APORTACIÓN PARA LA AMPLIACIÓN DE 185 ML EN LA CALLE JALPA Y 135 ML EN CALLE TABASCO DE RED DE AGUA POTABLE EN 5 VIVIENDAS (ZAP 0066) DE LA CABECERA MUNICIPAL, MUNICIPIO DE GRAL. ENRIQUE ESTRADA, ZACATECAS.</t>
  </si>
  <si>
    <t>APORTACIÓN PARA LA REHABILITACIÓN DE 235 ML DE RED DE ALCANTARILLADO EN 4 VIVIENDAS EN LA CALLE VICENTE GUERRERO Y MANZANILLO DE LA COMUNIDAD CIENEGUITAS DE TAPIAS, MUNICIPIO DE GRAL. ENRIQUE ESTRADA, ZACATECAS.</t>
  </si>
  <si>
    <t>APORTACIÓN PARA LA AMPLIACIÓN DE 185.90 ML DE RED DE ALCANTARILLADO EN 16 VIVIENDAS EN CALLE BAJA CALIFORNIA EN LA COMUNIDAD DE SAUCEDA DE LA BORDA, VETAGRANDE, ZACATECAS.</t>
  </si>
  <si>
    <t>APORTACIÓN PARA LA AMPLIACIÓN DE RED ELÉCTRICA CON 6 POSTES PARA UNA VIVIENDA EN CALLE MORELOS DE LA LOCALIDAD DE LLANO GRANDE MUNICIPIO DE BENITO JUÁREZ, ZACATECAS.</t>
  </si>
  <si>
    <t>APORTACIÓN PARA LA CONSTRUCCIÓN DE LINEAS DE CONDUCCIÓN Y DISTRIBUCIÓN PARA ABASTECIMIENTO DE AGUA PARA 7 VIVIENDAS EN LA LOCALIDAD DE SAN JOSÉ DE TAPIA EN EL MUNICIPIO DE TLALTENANGO DE S. R., ZACATECAS.</t>
  </si>
  <si>
    <t>APORTACIÓN PARA LA CONSTRUCCIÓN DE LINEAS DE CONDUCCIÓN Y DISTRIBUCIÓN PARA ABASTECIMIENTO DE AGUA PARA 15 VIVIENDAS EN LA LOCALIDAD DE LAS MESITAS EN EL MUNICIPIO DE TLALTENANGO DE S. R., ZACATECAS.</t>
  </si>
  <si>
    <t>APORTACIÓN PARA LA CONSTRUCCIÓN DE LINEAS DE CONDUCCIÓN Y DISTRIBUCIÓN PARA ABASTECIMIENTO DE AGUA PARA 13 VIVIENDAS EN LA LOCALIDAD DE LOS SAUCES EN EL MUNICIPIO DE TLALTENANGO DE S. R., ZACATECAS.</t>
  </si>
  <si>
    <t>APORTACIÓN PARA EL SUMINISTRO DE UNA PLANTA SOLAR PARA UNA VIVIENDA DE LA COMUNIDAD DE EL TEPETATE DE MOMAX</t>
  </si>
  <si>
    <t>APORTACION PARA EL SUMINISTRO DE UNA PLANTA SOLAR PARA UNA VIVIENDA EN LA CABECERA MUNICIPAL DE MOMAX, ZACATECAS</t>
  </si>
  <si>
    <t>APORTACIÓN PARA EL SUMINISTRO DE UNA PLANTA SOLAR PARA UNA VIVIENDA EN LA COMUNIDAD DE EL PASO DEL RÍO DE MOMAX, ZACATECAS</t>
  </si>
  <si>
    <t>APORTACIÓN PARA LA AMPLIACIÓN DE 370 METROS LINEALES DE RED DE AGUA POTABLE EN 11 VIVIENDAS EN LA CALLE FRANCISCO VILLA DE LA LOCALIDAD CHAPARROSA, MUNICIPIO DE VILLA DE COS, ZACATECAS.</t>
  </si>
  <si>
    <t>APORTACIÓN PARA LA AMPLIACIÓN DE 255 METROS LINEALES DE RED DE AGUA POTABLE EN 13 VIVIENDAS EN LA CALLE MARAVILLAS DE LA LOCALIDAD CHAPARROSA, MUNICIPIO DE VILLA DE COS, ZACATECAS.</t>
  </si>
  <si>
    <t>APORTACIÓN PARA LA AMPLIACIÓN DE 61 METROS LINEALES DE RED DE ALCANTARILLADO EN 5 VIVIENDAS EN LA CALLE ZACATECAS DE LA LOCALIDAD GONZÁLEZ ORTEGA (BAÑÓN), MUNICIPIO DE VILLA DE COS, ZACATECAS.</t>
  </si>
  <si>
    <t>APORTACIÓN PARA LA AMPLIACIÓN DE 177 METROS LINEALES DE RED DE ALCANTARILLADO EN 8 VIVIENDAS DE LA CALLE LAS PALMAS DE LA LOCALIDAD CHAPARROSA, MUNICIPIO DE VILLA DE COS, ZACATECAS.</t>
  </si>
  <si>
    <t>APORTACIÓN PARA LA AMPLIACIÓN DE 162 METROS LINEALES DE RED DE ALCANTARILLADO EN 10 VIVIENDAS DE LA CALLE MARGARITAS DE LA LOCALIDAD CHUPADEROS, MUNICIPIO DE VILLA DE COS, ZACATECAS.</t>
  </si>
  <si>
    <t>APORTACIÓN PARA LA AMPLIACIÓN DE 50 METROS LINEALES DE RED DE ALCANTARILLADO EN 5 VIVIENDAS DE LA CALLE LIRIOS DE LA LOCALIDAD CHUPADEROS, MUNICIPIO DE VILLA DE COS, ZACATECAS.</t>
  </si>
  <si>
    <t>APORTACIÓN PARA LA AMPLIACIÓN DE 70 METROS LINEALES DE RED DE ALCANTARILLADO EN 4 VIVIENDAS DE LA CALLE TABASCO DE LA CABECERA MUNICIPAL DE VILLA DE COS, ZACATECAS.</t>
  </si>
  <si>
    <t>APORTACIÓN PARA LA AMPLIACIÓN DE 260 METROS LINEALES DE RED DE ALCANTARILLADO EN 8 VIVIENDAS DE LA CALLE QUERÉTARO DE LA CABECERA MUNICIPAL DE VILLA DE COS, ZACATECAS.</t>
  </si>
  <si>
    <t>APORTACIÓN PARA LA AMPLIACIÓN DE 120 METROS LINEALES DE RED DE ALCANTARILLADO EN 4 VIVIENDAS DE LA CALLE PUEBLA DE LA CABECERA MUNICIPAL DE VILLA DE COS, ZACATECAS.</t>
  </si>
  <si>
    <t>APORTACIÓN PARA LA AMPLIACIÓN DE 125 METROS LINEALES DE RED DE ALCANTARILLADO EN 5 VIVIENDAS DE LA CALLE 2DA DE SINALOA DE LA CABECERA MUNICIPAL DE VILLA DE COS, ZACATECAS.</t>
  </si>
  <si>
    <t>APORTACIÓN PARA LA AMPLIACIÓN DEL POZO DE AGUA CON 6 POSTES PARA 20 VIVIENDAS EN LA LOCALIDAD VILLA HIDALGO, MUNICIPIO DE ATOLINGA, ZACATECAS.</t>
  </si>
  <si>
    <t>APORTACIÓN PARA LA REHABILITACIÓN DE 100 METROS LINEALES DE RED DE ALCANTARILLADO EN 2 VIVIENDAS DE LA CALLE GARCÍA SALINAS DE LA LOCALIDAD DE ATOLINGA, MUNICIPIO DE ATOLINGA, ZACATECAS.</t>
  </si>
  <si>
    <t>APORTACIÓN PARA EL EQUIPAMIENTO DE POZO (CÁRCAMO) DE AGUA POTABLE PARA 20 VIVIENDAS EN LA LOCALIDAD VILLA HIDALGO, MUNICIPIO DE ATOLINGA, ZACATECAS.</t>
  </si>
  <si>
    <t>APORTACIÓN PARA LA AMPLIACIÓN DE 60 METROS LINEALES DE RED DE ALCANTARILLADO EN 3 VIVIENDAS DE LA CALLE COLORADO DE LA LOCALIDAD DE ATOLINGA ZACATECAS</t>
  </si>
  <si>
    <t>APORTACIÓN PARA LA AMPLIACIÓN DE RED ELÉCTRICA CON 6 POSTES PARA 7 VIVIENDAS EN LA CALLE TROVADORES EN LA LOCALIDAD PRESA DEL COLORADITO, MUNICIPIO DE GENERAL PÁNFILO NATERA, ZACATECAS.</t>
  </si>
  <si>
    <t>APORTACIÓN PARA LA AMPLIACIÓN DE RED ELÉCTRICA CON 4 POSTES PARA 9 VIVIENDAS EN LA CALLE EMILIANO ZAPATA Y NIÑOS HÉROES EN LA LOCALIDAD DE SAN JOSE EL SALADILLO (EL SALADILLO), MUNICIPIO DE GENERAL PANFILO NATERA , ZACATECAS.</t>
  </si>
  <si>
    <t>APORTACIÓN PARA LA AMPLIACIÓN DE RED ELÉCTRICA CON 3 POSTES PARA 15 VIVIENDAS EN LA CALLE AQUILES SERDÁN EN LA LOCALIDAD DE SAN JOSE EL SALADILLO (EL SALADILLO), MUNICIPIO DE GENERAL PANFILO NATERA , ZACATECAS.</t>
  </si>
  <si>
    <t>APORTACIÓN PARA LA AMPLIACIÓN DE RED ELÉCTRICA CON 2 POSTES PARA 3 VIVIENDAS EN LA CALLE FRANCISCO I. MADERO EN LA LOCALIDAD SAN RAMÓN, MUNICIPIO DE GENERAL PÁNFILO NATERA, ZACATECAS.</t>
  </si>
  <si>
    <t>APORTACIÓN PARA LA AMPLIACIÓN DE RED ELÉCTRICA CON 5 POSTES PARA 8 VIVIENDAS EN LAS CALLE VICENTE GUERRERO EN LA LOCALIDAD RANCHO NUEVO, MUNICIPIO DE GENERAL PÁNFILO NATERA, ZACATECAS.</t>
  </si>
  <si>
    <t>APORTACIÓN PARA LA AMPLIACIÓN DE RED ELÉCTRICA CON 3 POSTES PARA 10 VIVIENDAS EN LA CALLE TULIPANES EN LA LOCALIDAD DE SANTA ELENA, MUNICIPIO DE GENERAL PÁNFILO NATERA, ZACATECAS.</t>
  </si>
  <si>
    <t>APORTACIÓN PARA LA AMPLIACIÓN DE RED ELÉCTRICA CON 4 POSTES PARA 12 VIVIENDAS EN LA CALLE SALVADOR AMAYA EN LA CABECERA MUNICIPAL GENERAL PÁNFILO NATERA, ZACATECAS.</t>
  </si>
  <si>
    <t>APORTACIÓN PARA LA AMPLIACIÓN DE RED ELÉCTRICA CON 1 POSTE PARA 2 VIVIENDAS EN LA CALLE SIN NOMBRE EN LA CABECERA MUNICIPAL, GENERAL PÁNFILO NATERA, ZACATECAS.</t>
  </si>
  <si>
    <t>APORTACIÓN PARA LA AMPLIACIÓN DE RED ELÉCTRICA CON 11 POSTES PARA 14 VIVIENDAS EN LAS CALLES RUIZ CORTINEZ Y MIGUEL HIDALGO EN LA LOCALIDAD LA TESORERA, MUNICIPIO DE GENERAL PÁNFILO NATERA, ZACATECAS.</t>
  </si>
  <si>
    <t>APORTACIÓN PARA LA AMPLIACIÓN DE RED ELÉCTRICA CON 10 POSTES PARA 8 VIVIENDAS EN LAS CALLE NIÑO DE LAS PALOMITAS EN LA LOCALIDAD SAN RAMÓN, MUNICIPIO DE GENERAL PÁNFILO NATERA, ZACATECAS.</t>
  </si>
  <si>
    <t>APORTACIÓN PARA LA AMPLIACIÓN DE RED ELÉCTRICA CON 2 POSTES PARA 2 VIVIENDAS EN LA CALLE VICENTE GUERRERO, BARRIO ALTO EN LA CABECERA MUNICIPAL, GENERAL PÁNFILO NATERA, ZACATECAS.</t>
  </si>
  <si>
    <t>APORTACIÓN PARA LA CONSTRUCCIÓN DE 654 M2 DE CONCRETO HIDRÁULICO PARA 7 VIVIENDAS EN LA CALLE PRIVADA 2 DE ABRIL DE LA CABECERA MUNICIPAL DE MOMAX, ZACATECAS.</t>
  </si>
  <si>
    <t>APORTACIÓN PARA LA CONSTRUCCIÓN DE 75 ML DE RED DE ALCANTARILLADO PARA 3 VIVIENDAS EN FRACCIONAMIENTO DE LOS CONEJALES EN EL MUNICIPIO DE MOMAX, ZACATECAS.</t>
  </si>
  <si>
    <t>APORTACIÓN PARA LA CONSTRUCCIÓN DE 95 ML RED ALCANTARILLADO PARA 7 VIVIENDAS EN CALLE PRIVADA 2 DE ABRIL DEL MUNICIPIO DE MOMAX, ZACATECAS</t>
  </si>
  <si>
    <t>APORTACIÓN PARA LA AMPLIACIÓN DE 241 ML DE RED DE ALCANTARILLADO PARA 1 VIVIENDA EN LA CABECERA MUNICIPAL DE MOMAX, ZACATECAS.</t>
  </si>
  <si>
    <t>APORTACIÓN PARA LA CONSTRUCCIÓN DE 1,053 ML DE RED DE ALCANTARILLADO EN 7 VIVIENDAS EN LA COMUNIDAD DE PASO DEL RIO EN EL MUNICIPIO DE MOMAX, ZACATECAS.</t>
  </si>
  <si>
    <t>APORTACIÓN PARA LA CONSTRUCCIÓN DE 115 ML RED DE ALCANTARILLADO PARA 4 VIVIENDAS EN LA CALLE LAZARO CARDENAS DEL MUNICIPIO DE MOMAX, ZACATECAS</t>
  </si>
  <si>
    <t>APORTACIÓN PARA LA CONSTRUCCIÓN DE COMEDOR COMUNITARIO EN CALLE DIVISIÓN DEL NORTE COL. REVOLUCIÓN PARA 60 VIVIENDAS DEL MUNICIPIO DE LORETO, ZACATECAS.</t>
  </si>
  <si>
    <t>APORTACIÓN PARA LA CONSTRUCCIÓN DE COMEDOR COMUNITARIO EN CALLE MEZQUITE, COL. SAN MARCOS II PARA 60 VIVIENDAS DEL MUNICIPIO DE LORETO, ZACATECAS.</t>
  </si>
  <si>
    <t>APORTACIÓN PARA LA AMPLIACIÓN DE RED ELÉCTRICA CON 1 POSTE PARA 3 VIVIENDAS EN LA CALLE DE LA SANTA CRUZ DE LA LOCALIDAD EL CUIDADO, MUNICIPIO DE TEPETONGO, ZACATECAS.</t>
  </si>
  <si>
    <t>APORTACIÓN PARA LA AMPLIACIÓN DE RED ELÉCTRICA CON 2 POSTES PARA 1 VIVIENDA EN LA LOCALIDAD COLONIA FRANCISCO VILLA (LA PRESITA), MUNICIPIO DE TEPETONGO, ZACATECAS.</t>
  </si>
  <si>
    <t>APORTACIÓN PARA LA AMPLIACIÓN DE 131 METROS LINEALES DE RED DE AGUA POTABLE EN 2 VIVIENDAS DE LA PROLONGACIÓN DE CALLE DE LA SOLEDAD DE LA LOCALIDAD ARROYO SECO DE ABAJO, MUNICIPIO DE TEPETONGO, ZACATECAS</t>
  </si>
  <si>
    <t>APORTACIÓN PARA LA AMPLIACIÓN DE RED DE ELECTRIFICACION CON 5 POSTES EN 14 VIVIENDAS EN CALLE JUAN ESCUTIA DEL MUNICIPIO DE VILLA HIDALGO, ZACATECAS.</t>
  </si>
  <si>
    <t>APORTACIÓN PARA LA AMPLIACION DE RED ELECTRICA CON 2 POSTES EN 5 VIVIENDAS EN CALLE SIN NOMBRE DE LA LOCALIDAD DE PRESA DE VALENZUELA, MUNICIPIO DE VILLA HIDALGO, ZACATECAS.</t>
  </si>
  <si>
    <t>APORTACIÓN PARA LA AMPLIACIÓN DE 80 METROS LINEALES DE RED DE ALCANTARILLADO EN 4 VIVIENDAS EN LA CALLE AQUILES SERDÁN, (ENTRE CARRILLO PUERTO-16 DE SEPTIEMBRE), MUNICIPIO DE JUAN ALDAMA, ZACATECAS.</t>
  </si>
  <si>
    <t>APORTACIÓN PARA LA CONSTRUCCIÓN DE 183 METROS LINEALES DE RED DE ALCANTARILLADO EN 4 VIVIENDAS EN CALLE DIAMANTE 4, COLONIA EL PEDREGAL, DE LA CABECERA MUNICIPAL DEL MUNICIPIO DE JUAN ALDAMA, ZACATECAS.</t>
  </si>
  <si>
    <t>APORTACIÓN PARA LA AMPLIACIÓN DE 274 METROS LINEALES DE RED DE ALCANTARILLADO EN 8 VIVIENDAS EN CALLE MATAMOROS, COLONIA LA ROSETILLA, MUNICIPIO DE JUAN ALDAMA, ZACATECAS.</t>
  </si>
  <si>
    <t>APORTACIÓN PARA LA REHABILITACIÓN DE 260 METROS LINEALES DE RED DE ALCANTARILLADO EN 9 VIVIENDAS EN LA CALLE NICOLÁS BRAVO, DE LA COMUNIDAD DE JUAN JOSÉ RÍOS DEL MUNICIPIO DE JUAN ALDAMA, ZACATECAS.</t>
  </si>
  <si>
    <t>PORTACIÓN PARA LA AMPLIACIÓN DE 135 METROS LINEALES DE RED DE ALCANTARILLADO EN 5 VIVIENDAS EN LA CALLE ZAPATA, DE LA COMUNIDAD DE ESPÍRITU SANTO DEL MUNICIPIO DE JUAN ALDAMA, ZACATECAS.</t>
  </si>
  <si>
    <t>APORTACIÓN PARA LA AMPLIACIÓN DE 253 METROS LINEALES DE RED DE ALCANTARILLADO EN 8 VIVIENDAS EN CALLE PROLONGACIÓN VENUSTIANO CARRANZA Y CALLEJON VENUSIANO CARRANZA, COLONIA NUEVO AMANECER, MUNICIPIO DE JUAN ALDAMA, ZACATECAS.</t>
  </si>
  <si>
    <t>APORTACIÓN PARA LA AMPLIACIÓN DE RED ELÉCTRICA CON 4 POSTES PARA 5 VIVIENDAS EN LA CALLE DIAMANTE 4, COLONIA EL PEDREGAL DE LA CABECERA MUNICIPAL DEL MUNICIPIO DE JUAN ALDAMA, ZACATECAS.</t>
  </si>
  <si>
    <t>APORTACIÓN PARA LA AMPLIACIÓN DE RED ELÉCTRICA CON 6 POSTES PARA 12 VIVIENDAS EN LAS CALLES CONSTITUCIÓN Y ANTONIO LUNA, COLONIA 7 DE MARZO DE LA CABECERA MUNICIPAL DEL MUNICIPIO DE JUAN ALDAMA, ZACATECAS. (ZAP 0243)</t>
  </si>
  <si>
    <t>APORTACIÓN PARA LA AMPLIACIÓN DE RED ELÉCTRICA CON 4 POSTES PARA 8 VIVIENDAS EN LA CALLE SIN NOMBRE, COLONIA 7 DE MARZO DE LA CABECERA MUNICIPAL DEL MUNICIPIO DE JUAN ALDAMA, ZACATECAS.</t>
  </si>
  <si>
    <t>APORTACIÓN PARA LA AMPLIACIÓN DE 113 METROS LINEALES DE RED DE ALCANTARILLADO EN CALLE MORENO DE LA COMUNIDAD DE OJITOS DEL MUNICIPIO DE JUAN ALDAMA, ZACATECAS.</t>
  </si>
  <si>
    <t>APORTACIÓN PARA LA AMPLIACIÓN DE 109 METROS LINEALES DE RED DE ALCANTARILLADO EN 4 VIVIENDAS EN CALLE 4TA. ORIENTE, COLONIA ORIENTE DE LA CABECERA MUNICIPAL DEL MUNICIPIO DE JUAN ALDAMA, ZACATECAS.</t>
  </si>
  <si>
    <t>APORTACIÓN PARA LA AMPLIACIÓN DE 133 METROS LINEALES DE RED DE AGUA POTABLE EN 7 VIVIENDAS EN LA CALLE ADAME, DE LA COMUNIDAD DE OJITOS DEL MUNICIPIO DE JUAN ALDAMA, ZACATECAS.</t>
  </si>
  <si>
    <t>APORTACIÓN PARA EL RE EQUIPAMIENTO DE COMEDOR COMUNITARIO PARA 40 PERSONAS, UBICADO EN LA CALLE GUADALUPE S/N DE LA LOCALIDAD DE JEREZ DE GARCÍA SALINAS, MUNICIPIO DE JEREZ, ZACATECAS.</t>
  </si>
  <si>
    <t>APORTACIÓN PARA EL RE EQUIPAMIENTO DE COMEDOR COMUNITARIO PARA 40 PERSONAS, UBICADO EN LA CALLE JOAQUÍN AMARO, COL. 20 DE NOVIEMBRE DE LA LOCALIDAD DE JEREZ DE GARCÍA SALINAS, MUNICIPIO DE JEREZ, ZACATECAS.</t>
  </si>
  <si>
    <t>APORTACIÓN PARA LA CONSTRUCCIÓN DE COMEDOR COMUNITARIO PARA 100 PERSONAS, DE LA COMUNIDAD DE SAN PEDRO PIEDRA GORDA, MUNICIPO DE CUAUHTÉMOC.</t>
  </si>
  <si>
    <t>APORTACIÓN PARA EQUIPAMIENTO DE COMEDOR COMUNITARIO EN LA CASA DEL MIGRANTE, EN LA COMUNIDAD DE CIENEGUILLAS, MUNICIPIO DE ZACATECAS, ZACATECAS.</t>
  </si>
  <si>
    <t>APORTACIÓN PARA LA REHABILITACIÓN DE COMEDOR COMUNITARIO PARA 60 PERSONAS UBICADO EN CALLE SAN JERÓNIMO DE LA COMUNIDAD DE SAN JERÓNIMO, MUNICIPIO DE MELCHOR OCAMPO, ZACATECAS</t>
  </si>
  <si>
    <t>APORTACIÓN PARA LA AMPLIACIÓN DE RED ELÉCTRICA CON 4 POSTES PARA 6 VIVIENDAS DE LA CALLE LAS CRUCITAS DE LA LOCALIDAD LAS CRUCITAS, MUNICIPIO DE MELCHOR OCAMPO, ZACATECAS.</t>
  </si>
  <si>
    <t>APORTACIÓN PARA LA AMPLIACIÓN DE RED ELÉCTRICA CON 2 POSTES PARA 1 VIVIENDA DE LA CALLE EL PACHANGO DE LA LOCALIDAD EL PACHANGO, MUNICIPIO DE MELCHOR OCAMPO, ZACATECAS.</t>
  </si>
  <si>
    <t>APORTACIÓN PARA LA AMPLIACIÓN DE RED ELÉCTRICA CON 8 POSTES PARA 1 VIVIENDA DE LA CALLE EL ALTO DE LA LOCALIDAD EL ALTO, MUNICIPIO DE MELCHOR OCAMPO, ZACATECAS.</t>
  </si>
  <si>
    <t>APORTACIÓN PARA EL SUMINISTRO E INSTALACIÓN DE 1 PLANTA SOLAR PARA 1 VIVIENDA EN LA LOCALIDAD LA ESPERANZA (EL MEZQUITAL), MUNICIPIO DE MELCHOR OCAMPO, ZACATECAS.</t>
  </si>
  <si>
    <t>APORTACIÓN PARA EL SUMINISTRO E INSTALACIÓN DE 1 PLANTA SOLAR PARA 1 VIVIENDA EN LA LOCALIDAD DE NORIA DE SAN VICENTE, MUNICIPIO DE MELCHOR OCAMPO, ZACATECAS.</t>
  </si>
  <si>
    <t>APORTACIÓN PARA EL SUMINISTRO E INSTALACIÓN DE 5 PLANTAS SOLARES PARA 5 VIVIENDAS EN LA LOCALIDAD DE LABORES DEL RINCÓN GRANDE, MUNICIPIO DE MELCHOR OCAMPO, ZACATECAS.</t>
  </si>
  <si>
    <t>APORTACIÓN PARA EL SUMINISTRO E INSTALACIÓN DE 1 PLANTA SOLAR PARA 1 VIVIENDA EN LA LOCALIDAD DE SAN LUCAS, MUNICIPIO DE MELCHOR OCAMPO, ZACATECAS.</t>
  </si>
  <si>
    <t>APORTACIÓN PARA EL SUMINISTRO E INSTALACIÓN DE 1 PLANTA SOLAR PARA 1 VIVIENDA EN LA LOCALIDAD EL TEPOZÁN, MUNICIPIO DE MELCHOR OCAMPO, ZACATECAS.</t>
  </si>
  <si>
    <t>APORTACIÓN PARA LA AMPLIACIÓN DE 1700 ML DE RED DE AGUA POTABLE EN 1 VIVIENDA EN LA CALLE EL RINCÓN DE LA LOCALIDAD LABORES DEL RINCÓN GRANDE, MUNICIPIO DE MELCHOR OCAMPO, ZACATECAS.</t>
  </si>
  <si>
    <t>APORTACIÓN PARA EL SUMINISTRO E INSTALACIÓN DE 4 ELECTRODOMÉSTICOS EN COMEDOR COMUNITARIO PARA 60 PERSONAS UBICADO EN LA CALLE SAN JERÓNIMO DE LA LOCALIDAD DE SAN JERÓNIMO, MUNICIPIO DE MELCHOR OCAMPO, ZACATECAS.</t>
  </si>
  <si>
    <t>APORTACIÓN PARA EL SUMINISTRO E INSTALACIÓN DE 3 PLANTAS SOLARES PARA 3 VIVIENDAS EN LA LOCALIDAD DE LAS RUCIAS MUNICIPIO DE TEÚL DE GONZALEZ ORTEGA, ZACATECAS</t>
  </si>
  <si>
    <t>APORTACIÓN PARA EL SUMINISTRO E INSTALACIÓN DE 1 PLANTA SOLAR PARA 1 VIVIENDA EN LA LOCALIDAD DE EL LIMÓN MUNICIPIO DE TEÚL DE GONZÁLEZ ORTEGA, ZACATECAS.</t>
  </si>
  <si>
    <t>APORTACIÓN PARA EL SUMINISTRO E INSTALACION DE 4 PLANTAS SOLAR PARA 4 VIVIENDAS EN LA LOCALIDAD DE ROSA MARIA MUNICIPIO DE TEÚL DE GONZALEZ ORTEGA, ZACATECAS</t>
  </si>
  <si>
    <t>APORTACIÓN PARA EL SUMINISTRO E INSTALACIÓN DE 2 PLANTAS SOLARES PARA 2 VIVIENDAS EN LA LOCALIDAD DE MESA COLORADA MUNICIPIO DEL TEÚL DE GONZÁLEZ ORTEGA, ZACATECAS.</t>
  </si>
  <si>
    <t>APORTACIÓN PARA LA AMPLIACIÓN DE RED ELÉCTRICA CON UN POSTE PARA 1 VIVIENDA EN LA CALLE RINCONADA DE LAS HACIENDAS EN FRACCIONAMIENTO LAS TROJES DE LA CABECERA MUNICIPAL DE TEÚL DE GONZÁLEZ ORTEGA, ZACATECAS.</t>
  </si>
  <si>
    <t>APORTACIÓN PARA LA AMPLIACIÓN DE RED ELÉCTRICA CON DOS POSTES PARA 1 VIVIENDA EN LA CALLE PANTEÓN DE LA COMUNIDAD DE MILPILLAS DE ALLENDE DE TEÚL DE GONZÁLEZ ORTEGA, ZACATECAS.</t>
  </si>
  <si>
    <t>APORTACIÓN PARA ADICIONAR UNA FASE EN 16 TRAMOS INTERPOSTALES PARA 10 VIVIENDAS PARA POZO DE AGUA POTABLE EN LA COMUNIDAD DE HUITZILA MUNICIPIO DEL TEÚL DE GONZÁLEZ ORTEGA, ZACATECAS.</t>
  </si>
  <si>
    <t>APORTACIÓN PARA LA AMPLIACIÓN DE 150 METROS LINEALES DE LA RED DE ALCANTARILLADO PARA 3 VIVIENDAS EN CALLE IGNACIO ZARAGOZA EN LA COMUNIDAD DE HUITZILA, MUNICIPIO DE TEÚL DE GONZÁLEZ ORTEGA, ZACATECAS.</t>
  </si>
  <si>
    <t>APORTACIÓN PARA LA AMPLIACIÓN DE 120 METROS LINEALES DE RED DE ALCANTARILLADO EN 1 VIVIENDA EN CALLE NIÑOS HÉROES EN LA COMUNIDAD DE HUITZILA, MUNICIPIO DE TEÚL DE GONZÁLEZ ORTEGA, ZACATECAS.</t>
  </si>
  <si>
    <t>APORTACIÓN PARA LA AMPLIACIÓN DE 418.51 METROS LINEALES DE RED DE AGUA POTABLE EN 7 VIVIENDAS DE LA CALLE CLEMENTE VELÁZQUEZ COL. LUIS DONALDO COLOSIO TERCERA SECCIÓN, GUADALUPE, ZACATECAS.</t>
  </si>
  <si>
    <t>APORTACIÓN PARA LA AMPLIACIÓN DE 100 METROS LINEALES DE RED DE AGUA POTABLE EN 8 VIVIENDAS DE LA CALLE DEL BOSQUE Y PRIVADA PIRUL COL. VALLES DEL BOSQUE, GUADALUPE, ZACATECAS.</t>
  </si>
  <si>
    <t>APORTACIÓN PARA LA AMPLIACIÓN DE 373.41 METROS LINEALES DE RED DE AGUA POTABLE EN 23 VIVIENDAS DE LA CALLE PALMITAS COL. LUIS DONALDO COLOSIO TERCERA SECCIÓN, GUADALUPE, ZACATECAS.</t>
  </si>
  <si>
    <t>APORTACIÓN PARA LA AMPLIACIÓN DE 317.11 METROS LINEALES DE RED DE AGUA POTABLE EN 16 VIVIENDAS DE LA CALLE RAMÓN IRABURO COL. LUIS DONALDO COLOSIO TERCERA SECCIÓN, GUADALUPE, ZACATECAS.</t>
  </si>
  <si>
    <t>APORTACIÓN PARA LA AMPLIACIÓN DE 291.41 METROS LINEALES DE RED DE AGUA POTABLE EN 6 VIVIENDAS DE LA CALLE SANTA MARTHA COL. LUIS DONALDO COLOSIO TERCERA SECCIÓN, GUADALUPE, ZACATECAS.</t>
  </si>
  <si>
    <t>APORTACIÓN PARA LA AMPLIACIÓN DE 220.69 METROS LINEALES DE RED DE AGUA POTABLE EN 7 VIVIENDAS DE LA CALLE SALVADOR PEREA COL. LUIS DONALDO COLOSIO TERCERA SECCIÓN, GUADALUPE, ZACATECAS.</t>
  </si>
  <si>
    <t>APORTACIÓN PARA LA AMPLIACIÓN DE 95 METROS LINEALES DE RED DE ALCANTARILLADO EN 8 VIVIENDAS DE LA PRIVADA PIRUL Y CALLE DEL BOSQUE EN COL. VALLES DEL BOSQUE, GUADALUPE, ZACATECAS.</t>
  </si>
  <si>
    <t>APORTACIÓN PARA LA AMPLIACIÓN DE 225 METROS LINEALES DE RED DE ALCANTARILLADO EN 5 VIVIENDAS DE LA CALLE DIVISIÓN DEL NORTE, COL. LA ESTRELLA, GUADALUPE, ZACATECAS.</t>
  </si>
  <si>
    <t>APORTACIÓN PARA LA REHABILITACIÓN DE 224.6 METROS LINEALES RED DE ALCANTARILLADO EN 6 VIVIENDAS DE LA CALLE RODRÍGUEZ ELÍAS, COL. LA FE, GUADALUPE, ZACATECAS.</t>
  </si>
  <si>
    <t>APORTACIÓN PARA LA AMPLIACIÓN DE 30 METROS LINEALES DE RED DE ALCANTARILLADO EN 5 VIVIENDAS DE LA CALLE SIERRA (PARA CONECTAR AL COLECTOR) EN COL. TIERRA Y LIBERTAD SEGUNDA SECCIÓN, GUADALUPE, ZACATECAS.</t>
  </si>
  <si>
    <t>APORTACIÓN PARA LA AMPLIACIÓN DE 1,032.00 METROS LINEALES DE RED DE ALCANTARILLADO ( DE LA FOSA SÉPTICA A LA PLANTA DE TRATAMIENTO) EN 10 VIVIENDAS DE LA CALLE EJIDO EN EL BORDO DE BUENAVISTA, GUADALUPE, ZACATECAS.</t>
  </si>
  <si>
    <t>APORTACIÓN PARA LA AMPLIACIÓN DE RED ELÉCTRICA CON 3 POSTES PARA 7 VIVIENDAS EN LA CALLE FLORES MAGÓN EN LA LOCALIDAD DE LOMAS DE GUADALUPE, GUADALUPE, ZACATECAS.</t>
  </si>
  <si>
    <t>APORTACIÓN PARA LA AMPLIACIÓN DE RED ELÉCTRICA CON 4 POSTES PARA 5 VIVIENDAS EN LA CALLE RUBÉN ESPARZA Y LAS LIEBRES, EN LA LOCALIDAD DE TACOALECHE, GUADALUPE, ZACATECAS.</t>
  </si>
  <si>
    <t>APORTACIÓN PARA LA AMPLIACIÓN DE RED ELÉCTRICA CON 2 POSTES PARA 4 VIVIENDAS EN CALLE LEÓN DE SEMIRAMIS DE LA COLONIA AMPLIACIÓN LA FE, GUADALUPE, ZACATECAS.</t>
  </si>
  <si>
    <t>APORTACIÓN PARA LA AMPLIACIÓN DE RED ELÉCTRICA CON 3 POSTES PARA 6 VIVIENDAS EN CALLE PENSADOR, DE LA COLONIA OJO DE AGUA, GUADALUPE, ZACATECAS.</t>
  </si>
  <si>
    <t>APORTACIÓN PARA LA AMPLIACIÓN DE 118 METROS LINEALES DE RED DE ALCANTARILLADO EN 3 VIVIENDAS DE LA CALLE LOS PINOS DE LA LOCALIDAD CHAPARROSA, MUNICIPIO DE VILLA DE COS, ZACATECAS.</t>
  </si>
  <si>
    <t>APORTACIÓN PARALA AMPLIACIÓN DE 380 METROS LINEALES DE RED DE ALCANTARILLADO EN 15 VIVIENDAS DE LA CALLE CONDESA (SANTA CRUZ) (190 ML) Y CALLE CORONA (190 ML) DE LA COLONIA EL BAJÍO DE LA LOCALIDAD CHAPARROSA, MUNICIPIO DE VILLA DE COS, ZACATECAS.</t>
  </si>
  <si>
    <t>APORTACIÓN PARA LA AMPLIACIÓN DE 510 METROS LINEALES PARA LA DOTACIÓN DE AGUA POTABLE EN 1 VIVIENDA EN LA LOCALIDAD DE LA LAGUNA GRANDE, MUNICIPIO DE ATOLINGA, ZACATECAS.</t>
  </si>
  <si>
    <t>APORTACIÓN PARA LA AMPLIACIÓN DE LA RED ELÉCTRICA CON 3 POSTES PARA 1 VIVIENDA EN LA LOCALIDAD DE LAGUNA GRANDE, MUNICIPIO DE ATOLINGA, ZACATECAS.</t>
  </si>
  <si>
    <t>APORTACIÓN PARA LA AMPLIACIÓN DE LA RED CON 4 POSTES PARA 7 VIVIENDAS EN LA CALLE COLORADO DE LA LOCALIDAD DE ATOLINGA, MUNICIPIO DE ATOLINGA, ZACATECAS.</t>
  </si>
  <si>
    <t>APORTACIÓN PARA LA AMPLIACIÓN DE LA RED ELÉCTRICA CON 9 POSTES PARA 5 VIVIENDAS EN LA CALLE PINO AZUL Y AV. LOS PINOS, MUNICIPIO DE ATOLINGA, ZACATECAS.</t>
  </si>
  <si>
    <t>APORTACIÓN PARA LA AMPLIACIÓN DE RED ELÉCTRICA CON 5 POSTES PARA 10 VIVIENDAS EN CALLE CUAUHTÉMOC, EN LA LOCALIDAD DE SAN PEDRO PIEDRA GORDA, MUNICIPIO DE CUAUHTÉMOC, ZACATECAS.</t>
  </si>
  <si>
    <t>APORTACIÓN PARA LA AMPLIACIÓN DE RED ELÉCTRICA CON 5 POSTES PARA 8 VIVIENDAS EN CALLE LOS REYES, EN LA LOCALIDAD DE SAN PEDRO PIEDRA GORDA, MUNICIPIO DE CUAUHTÉMOC, ZACATECAS.</t>
  </si>
  <si>
    <t>APORTACIÓN PARA LA AMPLIACIÓN DE RED ELÉCTRICA CON 2 POSTES PARA 5 VIVIENDAS EN CALLE PROGRESO, EN LA LOCALIDAD DE SAN PEDRO PIEDRA GORDA, MUNICIPIO DE CUAUHTÉMOC, ZACATECAS.</t>
  </si>
  <si>
    <t>APORTACIÓN PARA LA AMPLIACIÓN DE RED ELÉCTRICA CON 3 POSTES PARA 3 VIVIENDAS EN CALLE CAMINO REAL, EN LA LOCALIDAD DE RANCHO NUEVO, MUNICIPIO DE CUAUHTÉMOC, ZACATECAS.</t>
  </si>
  <si>
    <t>APORTACIÓN PARA LA AMPLIACIÓN DE ALUMBRADO PÚBLICO CON 18 POSTES EN CALLE EMILIANO ZAPATA, EN LA LOCALIDAD SAN PEDRO PIEDRA GORDA, MUNICIPIO DE CUAUHTÉMOC, ZACATECAS.</t>
  </si>
  <si>
    <t>APORTACIÓN PARA LA AMPLIACIÓN DE RED ELÉCTRICA CON 2 POSTES PARA 5 VIVIENDAS EN CALLE JUAN PABLO II, EN LA LOCALIDAD DE SAN PEDRO PIEDRA GORDA, MUNICIPIO DE CUAUHTÉMOC, ZACATECAS.</t>
  </si>
  <si>
    <t>APORTACIÓN PARA LA AMPLIACIÓN DE RED ELÉCTRICA CON 6 POSTES PARA 5 VIVIENDAS EN CALLE FRANCISCO I. MADERO, EN LA LOCALIDAD DE SAN PEDRO PIEDRA GORDA, MUNICIPIO DE CUAUHTÉMOC, ZACATECAS.</t>
  </si>
  <si>
    <t>APORTACIÓN PARA LA AMPLIACIÓN DE RED ELÉCTRICA CON 1 POSTE PARA 5 VIVIENDAS EN CALLE AGRARISMO, EN LA LOCALIDAD DE SAN PEDRO PIEDRA GORDA, MUNICIPIO DE CUAUHTÉMOC, ZACATECAS.</t>
  </si>
  <si>
    <t>APORTACIÓN PARA LA AMPLIACIÓN DE RED ELÉCTRICA CON 2 POSTES PARA 5 VIVIENDAS EN CALLE AYUNTAMIENTO, EN LA LOCALIDAD DE SAN PEDRO PIEDRA GORDA, MUNICIPIO DE CUAUHTÉMOC, ZACATECAS.</t>
  </si>
  <si>
    <t>APORTACIÓN PARA LA AMPLIACIÓN DE RED ELÉCTRICA CON 5 POSTES PARA 8 VIVIENDAS EN LAS CALLES NETZAHUALCOYOTL Y CALLE SIN NOMBRE, EN LA LOCALIDAD DE SAN PEDRO PIEDRA GORDA, MUNICIPIO DE CUAUHTÉMOC, ZACATECAS.</t>
  </si>
  <si>
    <t>APORTACIÓN PARA LA AMPLIACIÓN DE 700 METROS LINEALES DE RED DE ALCANTARILLADO EN 5 VIVIENDAS DE LA CALLE PUENTE DE LA COMUNIDAD DE EL REFUGIO, VILLA HIDALGO, ZACATECAS.</t>
  </si>
  <si>
    <t>APORTACIÓN PARA LA AMPLIACIÓN DE 1,599 ML DE RED DE AGUA POTABLE PARA 10 VIVIENDAS EN CALLE MANUEL ÁVILA CAMACHO DE LA COMUNIDAD LAS ESPERANZAS, RÍO GRANDE, ZAC.</t>
  </si>
  <si>
    <t>APORTACIÓN PARA LA AMPLIACIÓN DE 513 ML DE RED DE AGUA POTABLE PARA 9 VIVIENDAS EN CALLE LEÓN A. VICARIO (204 ML) Y CALLES SIN NOMBRE (309 ML), LOS CONDES, RÍO GRANDE, ZAC.</t>
  </si>
  <si>
    <t>APORTACIÓN PARA LA AMPLIACIÓN DE 113 ML EN CALLE NAYARIT Y 59 ML EN CALLE TAMAULIPAS DE RED DE ALCANTARILLADO PARA 10 VIVIENDAS DE LA COLONIA DEL NORTE (ZAP 0984), RÍO GRANDE, ZAC.</t>
  </si>
  <si>
    <t>APORTACIÓN PARA LA AMPLIACIÓN DE 217 ML EN CALLE VALLE NUEVO (ZARAGOZA) Y 113 ML EN CALLE SIN NOMBRE DE RED DE ALCANTARILLADO PARA 19 VIVIENDAS DE LA COLONIA LA LUZ (ZAP 0541), RÍO GRANDE, ZAC.</t>
  </si>
  <si>
    <t>APORTACIÓN PARA LA AMPLIACIÓN DE 662 ML DE RED DE ALCANTARILLADO PARA 30 VIVIENDAS EN CALLE VILLEGAS (557 ML) Y EL REFUGIO (105 ML), LOS RAMÍREZ, RÍO GRANDE, ZACATECAS.</t>
  </si>
  <si>
    <t>APORTACIÓN PARA LA AMPLIACIÓN DE RED ELÉCTRICA CON 4 POSTES PARA 6 VIVIENDAS EN CALLE DURANGO Y BAJA CALIFORNIA SUR DE LA COLONIA DEL NORTE, CABECERA MUNICIPAL DE RÍO GRANDE, ZAC.</t>
  </si>
  <si>
    <t>APORTACIÓN PARA LA AMPLIACIÓN DE RED ELÉCTRICA CON 4 POSTES PARA 6 VIVIENDAS EN CALLE RÍO DE LA PLATA, COLONIA SAN ÁNGEL (ZAP 1041), DE LA CABECERA MUNICIPAL DE RÍO GRANDE, ZAC.</t>
  </si>
  <si>
    <t>APORTACIÓN PARA LA AMPLIACIÓN DE RED ELÉCTRICA CON 6 POSTES PARA 11 VIVIENDAS EN CALLE LÁZARO CÁRDENAS Y CALLE MORONES DE LA COL. LOS LLANEROS (ZAP 0819), DE LA CABECERA MUNICIPAL DE RÍO GRANDE, ZAC.</t>
  </si>
  <si>
    <t>APORTACIÓN PARA LA AMPLIACIÓN DE RED ELÉCTRICA CON 9 POSTES PARA 10 VIVIENDAS EN CALLE MORELOS, CALLE EMILIANO CARRANZA Y 2 CALLES SIN NOMBRE, SAN FELIPE, RÍO GRANDE, ZAC.</t>
  </si>
  <si>
    <t>APORTACIÓN PARA LA AMPLIACIÓN DE RED ELÉCTRICA CON 12 POSTES PARA 12 VIVIENDAS EN CALLE SIN NOMBRE, PASTELERA, RÍO GRANDE, ZAC.</t>
  </si>
  <si>
    <t>APORTACIÓN PARA LA AMPLIACIÓN DE RED ELÉCTRICA CON 5 POSTES PARA 6 VIVIENDAS EN CALLE SIN NOMBRE (ACCESO AL CECYT) ZAP 0753, COL. LOMA PRIETA, DE LA CABECERA MUNICIPAL DE RÍO GRANDE, ZAC.</t>
  </si>
  <si>
    <t>Sub-total Proyecto .-Indirectos:</t>
  </si>
  <si>
    <t xml:space="preserve">Total FISE Sedesol: </t>
  </si>
  <si>
    <t>SUMINISTRAR Y COLOCAR CALENTADORES SOLARES EN VIVIENDAS DE VARIAS LOCALIDADES DEL MUNICIPIO DE FRESNILLO, EN ATENCIÓN A LAS SOLICITUDES DE LA CIUDADANÍA, PARA LA POBLACIÓN DE BAJOS RECURSOS (FISE DIRECTO)</t>
  </si>
  <si>
    <t>SUMINISTRAR Y COLOCAR CALENTADORES SOLARES EN VIVIENDAS DE LA CABECERA MUNICIPAL DE FRESNILLO, EN ATENCIÓN A LAS SOLICITUDES DE LA CIUDADANÍA, PARA LA POBLACIÓN DE BAJOS RECURSOS (FISE DIRECTO)</t>
  </si>
  <si>
    <t>CONSTRUIR CUARTOS ADICIONALES EN VIVIENDAS DE LA CABECERA MUNICIPAL DE RIÓ GRANDE AGEB (0819), EN ATENCIÓN A LAS SOLICITUDES DE LA CIUDADANÍA, PARA LA POBLACIÓN DE BAJOS RECURSOS (CONVENIO FISE)</t>
  </si>
  <si>
    <t>CONSTRUIR CUARTOS ADICIONALES EN VIVIENDAS DE LA CABECERA MUNICIPAL DE ATOLINGA Y VARIAS LOCALIDADES, EN ATENCIÓN A LAS SOLICITUDES DE LA CIUDADANÍA, PARA LA POBLACIÓN DE BAJOS RECURSOS (CONVENIO FISE)</t>
  </si>
  <si>
    <t>SUMINISTRAR Y COLOCAR CALENTADORES SOLARES EN VIVIENDAS DE LA CABECERA MUNICIPAL DE JEREZ (1ERA ETAPA), EN ATENCIÓN A LAS SOLICITUDES DE LA CIUDADANÍA, PARA LA POBLACIÓN DE BAJOS RECURSOS (CONVENIO FISE)</t>
  </si>
  <si>
    <t>SUMINISTRAR Y COLOCAR CALENTADORES SOLARES EN VIVIENDAS DE LA CABECERA MUNICIPAL DE JEREZ (2DA ETAPA), EN ATENCIÓN A LAS SOLICITUDES DE LA CIUDADANÍA, PARA LA POBLACIÓN DE BAJOS RECURSOS (CONVENIO FISE)</t>
  </si>
  <si>
    <t>SUMINISTRAR Y COLOCAR CALENTADORES SOLARES EN VIVIENDAS DE VARIAS LOCALIDADES DE JEREZ (1ERA ETAPA), EN ATENCIÓN A LAS SOLICITUDES DE LA CIUDADANÍA, PARA LA POBLACIÓN DE BAJOS RECURSOS (CONVENIO FISE)</t>
  </si>
  <si>
    <t>SUMINISTRAR Y COLOCAR CALENTADORES SOLARES EN VIVIENDAS DE FRESNILLO Y VARIAS LOCALIDADES (2DA ETAPA), EN ATENCIÓN A LAS SOLICITUDES DE LA CIUDADANÍA, PARA LA POBLACIÓN DE BAJOS RECURSOS (FISE DIRECTO)</t>
  </si>
  <si>
    <t>SUMINISTRAR Y COLOCAR CALENTADORES SOLARES EN VIVIENDAS DE VARIAS LOCALIDADES DE JEREZ (2DA ETAPA), EN ATENCIÓN A LAS SOLICITUDES DE LA CIUDADANÍA, PARA LA POBLACIÓN DE BAJOS RECURSOS (CONVENIO FISE)</t>
  </si>
  <si>
    <t>CONSTRUIR BAÑOS ECOLÓGICOS EN VIVIENDAS DE VARIAS LOCALIDADES DE JEREZ, EN ATENCIÓN A LAS SOLICITUDES DE LA CIUDADANÍA, PARA LA POBLACIÓN DE BAJOS RECURSOS (CONVENIO FISE)</t>
  </si>
  <si>
    <t>SUMINISTRAR Y COLOCAR CALENTADORES SOLARES EN VIVIENDAS DE LA CABECERA MUNICIPAL DE GENERAL ENRIQUE ESTRADA Y VARIAS LOCALIDADES, EN ATENCIÓN A LAS SOLICITUDES DE LA CIUDADANÍA, PARA LA POBLACIÓN DE BAJOS RECURSOS (FISE DIRECTO)</t>
  </si>
  <si>
    <t>CONSTRUIR TECHOS FIRMES (LOSA) EN VIVIENDAS DE LA CABECERA MUNICIPAL DE JEREZ Y VARIAS LOCALIDADES, EN ATENCIÓN A LAS SOLICITUDES DE LA CIUDADANÍA, PARA LA POBLACIÓN DE BAJOS RECURSOS (CONVENIO FISE)</t>
  </si>
  <si>
    <t>CONSTRUIR CUARTOS ADICIONALES EN VIVIENDAS DE LA CABECERA MUNICIPAL DE RIÓ GRANDE Y VARIAS LOCALIDADES, EN ATENCIÓN A LAS SOLICITUDES DE LA CIUDADANÍA, PARA LA POBLACIÓN DE BAJOS RECURSOS (CONVENIO FISE)</t>
  </si>
  <si>
    <t>CONSTRUIR BAÑOS ECOLÓGICOS EN VIVIENDAS DE LA CABECERA MUNICIPAL DE RIO GRANDE Y VARIAS LOCALIDADES, EN ATENCIÓN A LAS SOLICITUDES DE LA CIUDADANÍA, PARA LA POBLACIÓN DE BAJOS RECURSOS (CONVENIO FISE)</t>
  </si>
  <si>
    <t>SUMINISTRAR Y COLOCAR CALENTADORES SOLARES EN VIVIENDAS DE LA CABECERA MUNICIPAL DE JALPA AGEB (0163) Y VARIAS LOCALIDADES, EN ATENCIÓN A LAS SOLICITUDES DE LA CIUDADANÍA, PARA LA POBLACIÓN DE BAJOS RECURSOS (FISE DIRECTO)</t>
  </si>
  <si>
    <t>CONSTRUIR TECHOS FIRMES (LOSA) EN VIVIENDAS DE LA CABECERA MUNICIPAL DE RIÓ GRANDE Y VARIAS LOCALIDADES, EN ATENCIÓN A LAS SOLICITUDES DE LA CIUDADANÍA, PARA LA POBLACIÓN DE BAJOS RECURSOS (CONVENIO FISE)</t>
  </si>
  <si>
    <t>CONSTRUIR TECHOS FIRMES (LOSA) EN VIVIENDAS DE VARIAS LOCALIDADES DE PANUCO (1ERA ETAPA), EN ATENCIÓN A LAS SOLICITUDES DE LA CIUDADANÍA, PARA LA POBLACIÓN DE BAJOS RECURSOS (CONVENIO FISE)</t>
  </si>
  <si>
    <t>CONSTRUIR TECHOS FIRMES (LOSA) EN VIVIENDAS DE VARIAS LOCALIDADES DE PANUCO (2DA ETAPA), EN ATENCIÓN A LAS SOLICITUDES DE LA CIUDADANÍA, PARA LA POBLACIÓN DE BAJOS RECURSOS (CONVENIO FISE)</t>
  </si>
  <si>
    <t>CONSTRUIR BAÑOS ECOLÓGICOS EN VIVIENDAS DE LA LOCALIDAD DE LAS TABLAS DE SANTA MARÍA DE LA PAZ, EN ATENCIÓN A LAS SOLICITUDES DE LA CIUDADANÍA, PARA LA POBLACIÓN DE BAJOS RECURSOS (CONVENIO FISE)</t>
  </si>
  <si>
    <t>SUMINISTRAR Y COLOCAR CALENTADORES SOLARES EN VIVIENDAS DE LA CABECERA MUNICIPAL Y VARIAS LOCALIDADES DE MONTE ESCOBEDO, EN ATENCIÓN A LAS SOLICITUDES DE LA CIUDADANÍA, PARA LA POBLACIÓN DE BAJOS RECURSOS (FISE DIRECTO)</t>
  </si>
  <si>
    <t>SUMINISTRAR Y COLOCAR CALENTADORES SOLARES EN VIVIENDAS DE LA CABECERA MUNICIPAL Y VARIAS LOCALIDADES DE NOCHISTLAN DE MEJIA, EN ATENCIÓN A LAS SOLICITUDES DE LA CIUDADANÍA, PARA LA POBLACIÓN DE BAJOS RECURSOS (FISE DIRECTO)</t>
  </si>
  <si>
    <t>REHABILITACIÓN DE MUROS DE LADRILLOS Y/O BLOCK CON ENJARRE, EN VIVIENDAS DE LA CABECERA MUNICIPAL DE SANTA MARÍA DE LA PAZ, EN ATENCIÓN A LAS SOLICITUDES DE LA CIUDADANÍA , PARA LA POBLACIÓN DE BAJOS RECURSOS (CONVENIO FISE)</t>
  </si>
  <si>
    <t>CONSTRUIR PISOS FIRMES EN VIVIENDAS DE LA CABECERA MUNICIPAL DE SANTA MARÍA DE LA PAZ Y VARIAS LOCALIDADES, EN ATENCIÓN A LAS SOLICITUDES DE LA CIUDADANÍA, PARA LA POBLACIÓN DE BAJOS RECURSOS (CONVENIO FISE)</t>
  </si>
  <si>
    <t>CONSTRUIR TECHOS FIRMES (LOSA) EN VIVIENDAS DE LA CABECERA MUNICIPAL DE SANTA MARÍA DE LA PAZ Y VARIAS LOCALIDADES, EN ATENCIÓN A LAS SOLICITUDES DE LA CIUDADANÍA, PARA LA POBLACIÓN DE BAJOS RECURSOS (CONVENIO FISE)</t>
  </si>
  <si>
    <t>SUMINISTRO Y COLOCACIÓN DE TECHOS DE LAMINA EN VIVIENDAS DE VARIAS LOCALIDADES DE PINOS (1ERA ETAPA), EN ATENCIÓN A LAS SOLICITUDES DE LA CIUDADANÍA, PARA LA POBLACIÓN DE BAJOS RECURSOS (CONVENIO FISE)</t>
  </si>
  <si>
    <t>SUMINISTRO Y COLOCACIÓN DE TECHOS DE LAMINA EN VIVIENDAS DE VARIAS LOCALIDADES DE PINOS (2DA ETAPA), EN ATENCIÓN A LAS SOLICITUDES DE LA CIUDADANÍA, PARA LA POBLACIÓN DE BAJOS RECURSOS (CONVENIO FISE)</t>
  </si>
  <si>
    <t>SUMINISTRO Y COLOCACIÓN DE TECHOS DE LAMINA EN VIVIENDAS DE VARIAS LOCALIDADES DE PINOS (3ERA ETAPA), EN ATENCIÓN A LAS SOLICITUDES DE LA CIUDADANÍA, PARA LA POBLACIÓN DE BAJOS RECURSOS (CONVENIO FISE)</t>
  </si>
  <si>
    <t>SUMINISTRO Y COLOCACIÓN DE TECHOS DE LAMINA EN VIVIENDAS DE VARIAS LOCALIDADES DE PINOS (4TA ETAPA), EN ATENCIÓN A LAS SOLICITUDES DE LA CIUDADANÍA, PARA LA POBLACIÓN DE BAJOS RECURSOS (CONVENIO FISE)</t>
  </si>
  <si>
    <t>CONSTRUIR BAÑOS ECOLÓGICOS EN VIVIENDAS DE LA CABECERA MUNICIPAL DE ZACATECAS (AGEB 1714) Y VARIAS LOCALIDADES, EN ATENCIÓN A LAS SOLICITUDES DE LA CIUDADANÍA, PARA LA POBLACIÓN DE BAJOS RECURSOS (CONVENIO FISE)</t>
  </si>
  <si>
    <t>CONSTRUIR CUARTOS ADICIONALES EN VIVIENDAS DE VARIAS LOCALIDADES DE ZACATECAS, EN ATENCIÓN A LAS SOLICITUDES LA CIUDADANÍA, PARA LA POBLACIÓN DE BAJOS RECURSOS (CONVENIO FISE)</t>
  </si>
  <si>
    <t>CONSTRUIR CUARTOS ADICIONALES EN VIVIENDAS DE LA CABECERA MUNICIPAL DE ZACATECAS (AGEB1856), EN ATENCIÓN A LAS SOLICITUDES LA CIUDADANÍA, PARA LA POBLACIÓN DE BAJOS RECURSOS (CONVENIO FISE)</t>
  </si>
  <si>
    <t>SUMINISTRAR Y COLOCAR CALENTADORES SOLARES EN VIVIENDAS DE VARIAS LOCALIDADES DE ZACATECAS (1ER ETAPA), EN ATENCIÓN A LAS SOLICITUDES DE LA CIUDADANÍA, PARA LA POBLACIÓN DE BAJOS RECURSOS (CONVENIO FISE)</t>
  </si>
  <si>
    <t>SUMINISTRAR Y COLOCAR CALENTADORES SOLARES EN VIVIENDAS DE VARIAS LOCALIDADES DE ZACATECAS (2DA ETAPA), EN ATENCIÓN A LAS SOLICITUDES DE LA CIUDADANÍA, PARA LA POBLACIÓN DE BAJOS RECURSOS (CONVENIO FISE)</t>
  </si>
  <si>
    <t>SUMINISTRAR Y COLOCAR CALENTADORES SOLARES EN VIVIENDAS DE LA CABECERA MUNICIPAL DE ZACATECAS (AGEB 1714), EN ATENCIÓN A LAS SOLICITUDES DE LA CIUDADANÍA, PARA LA POBLACIÓN DE BAJOS RECURSOS (CONVENIO FISE)</t>
  </si>
  <si>
    <t>REHABILITACIÓN DE MUROS DE ADOBE CON ENJARRE, EN VIVIENDAS DE VARIAS LOCALIDADES DE ZACATECAS, EN ATENCIÓN A LAS SOLICITUDES DE LA CIUDADANÍA , PARA LA POBLACIÓN DE BAJOS RECURSOS (CONVENIO FISE)</t>
  </si>
  <si>
    <t>SUMINISTRAR Y COLOCAR CALENTADORES SOLARES EN VIVIENDAS DEL MUNICIPIO DE APULCO, CABECERA MUNICIPAL Y VARIAS LOCALIDADES, EN ATENCION A LAS SOLICITUDES DE LA CIUDADANIA PARA LA POBLACION DE BAJOS RECURSOS. (FISE DIRECTO)</t>
  </si>
  <si>
    <t>CONSTRUIR CUARTOS ADICIONALES EN VIVIENDAS DE VARIAS LOCALIDADES DE EL PLATEADO DE JOAQUIN AMARO, EN ATENCIÓN A LAS SOLICITUDES DE LA CIUDADANÍA, (CONVENIO FISE)</t>
  </si>
  <si>
    <t>CONSTRUIR TECHOS FIRMES (LOSA) EN VIVIENDAS DE LA CABECERA MUNICIPAL DE EL PLATEADO DE JOAQUÍN AMARO Y VARIAS LOCALIDADES, EN ATENCIÓN A LAS SOLICITUDES DE LA CIUDADANÍA, PARA LA POBLACIÓN DE BAJOS RECURSOS (CONVENIO FISE)</t>
  </si>
  <si>
    <t>REHABILITACIÓN DE MUROS DE LADRILLOS O BLOCK, EN VIVIENDAS DE LA CABECERA MUNICIPAL DE ZACATECAS, ZAC; EN ATENCIÓN A LAS SOLICITUDES DE LA CIUDADANÍA , PARA LA POBLACIÓN DE BAJOS RECURSOS (CONVENIO FISE)</t>
  </si>
  <si>
    <t>SUMINISTRAR Y COLOCAR CALENTADORES SOLARES EN VIVIENDAS DE LA CABECERA MUNICIPAL Y VARIAS LOCALIDADES DE VILLA DE COS, EN ATENCIÓN A LAS SOLICITUDES DE LA CIUDADANÍA, PARA LA POBLACIÓN DE BAJOS RECURSOS (FISE DIRECTO)</t>
  </si>
  <si>
    <t>SUMINISTRAR Y COLOCAR CALENTADORES SOLARES EN VIVIENDAS DE LA CABECERA MUNICIPAL Y VARIAS LOCALIDADES DE MAZAPIL, EN ATENCIÓN A LAS SOLICITUDES DE LA CIUDADANÍA, PARA LA POBLACIÓN DE BAJOS RECURSOS (FISE DIRECTO)</t>
  </si>
  <si>
    <t>SUMINISTRAR Y COLOCAR CALENTADORES SOLARES EN VIVIENDAS DE LA CABECERA MUNICIPAL Y VARIAS LOCALIDADES DE CONCEPCIÓN DEL ORO, EN ATENCIÓN A LAS SOLICITUDES DE LA CIUDADANÍA, PARA LA POBLACIÓN DE BAJOS RECURSOS (FISE DIRECTO)</t>
  </si>
  <si>
    <t>SUMINISTRAR Y COLOCAR CALENTADORES SOLARES EN VIVIENDAS DE LA CABECERA MUNICIPAL Y VARIAS LOCALIDADES DEL SALVADOR, EN ATENCIÓN A LAS SOLICITUDES DE LA CIUDADANÍA, PARA LA POBLACIÓN DE BAJOS RECURSOS (FISE DIRECTO)</t>
  </si>
  <si>
    <t>SUMINISTRAR Y COLOCAR CALENTADORES SOLARES EN VIVIENDAS DE LA CABECERA MUNICIPAL Y VARIAS LOCALIDADES DE MELCHOR OCAMPO, EN ATENCIÓN A LAS SOLICITUDES DE LA CIUDADANÍA, PARA LA POBLACIÓN DE BAJOS RECURSOS (FISE DIRECTO)</t>
  </si>
  <si>
    <t>GASTOS DE OPERACIÓN DE LA VERIFICACIÓN DE OBRAS Y ACCIONES EJECUTADAS PARA EL MEJORAMIENTO DE VIVIENDA</t>
  </si>
  <si>
    <t>SUMINISTRAR Y COLOCAR CALENTADORES SOLARES EN VIVIENDAS DE FRESNILLO Y VARIAS LOCALIDADES (3ERA ETAPA), EN ATENCIÓN A LAS SOLICITUDES DE LA CIUDADANÍA, PARA LA POBLACIÓN DE BAJOS RECURSOS (FISE DIRECTO)</t>
  </si>
  <si>
    <t>SUMINISTRAR Y COLOCAR CALENTADORES SOLARES EN VIVIENDAS DE LA CABECERA MUNICIPAL DE ZACATECAS (AGEB 1451), EN ATENCIÓN A LAS SOLICITUDES DE LA CIUDADANÍA, PARA LA POBLACIÓN DE BAJOS RECURSOS (FISE DIRECTO)</t>
  </si>
  <si>
    <t>SUMINISTRAR Y COLOCAR CALENTADORES SOLARES EN VIVIENDAS DE LA CABECERA MUNICIPAL DE ZACATECAS (AGEB 1856) Y VARIAS LOCALIDADES, EN ATENCIÓN A LAS SOLICITUDES DE LA CIUDADANÍA, PARA LA POBLACIÓN DE BAJOS RECURSOS (FISE DIRECTO)</t>
  </si>
  <si>
    <t>REHABILITACIÓN DE MUROS DE ADOBE CON ENJARRE, EN VIVIENDAS DE VARIAS LOCALIDADES DEL MUNICIPIO DE SANTA MARÍA DE LA PAZ, EN ATENCIÓN A LAS SOLICITUDES DE LA CIUDADANÍA, PARA LA POBLACIÓN DE BAJOS RECURSOS (CONVENIO FISE)</t>
  </si>
  <si>
    <t>CONSTRUIR BAÑOS ECOLÓGICOS EN VIVIENDAS DE LA CABECERA MUNICIPAL DE SAÍN ALTO ZACATECAS, EN ATENCIÓN A LAS SOLICITUDES DE LA CIUDADANÍA (CONVENIO FISE)</t>
  </si>
  <si>
    <t>CONSTRUIR BAÑOS ECOLÓGICOS EN VIVIENDAS DE VARIAS LOCALIDADES DEL MUNICIPIO DE SAÍN ALTO ZACATECAS, EN ATENCIÓN A LAS SOLICITUDES DE LA CIUDADANÍA (CONVENIO FISE)</t>
  </si>
  <si>
    <t>SUMINISTRAR Y COLOCAR CALENTADORES SOLARES EN VIVIENDAS DE LA CABECERA MUNICIPAL DE LORETO, EN ATENCIÓN A LAS SOLICITUDES DE LA CIUDADANÍA, PARA LA POBLACIÓN DE BAJOS RECURSOS (CONVENIO FISE)</t>
  </si>
  <si>
    <t>SUMINISTRAR Y COLOCAR CALENTADORES SOLARES EN VIVIENDAS DE VARIAS LOCALIDADES DEL MUNICIPIO DE LORETO, EN ATENCIÓN A LAS SOLICITUDES DE LA CIUDADANÍA, PARA LA POBLACIÓN DE BAJOS RECURSOS (CONVENIO FISE)</t>
  </si>
  <si>
    <t>REHABILITACIÓN CON ENJARRE EN MUROS DE BLOCK O LADRILLO EN VIVIENDAS DE LA CABECERA MUNICIPAL DE JUAN ALDAMA, EN ATENCIÓN A LAS SOLICITUDES DE LA CIUDADANÍA, PARA LA POBLACIÓN DE BAJOS RECURSOS (CONVENIO FISE)</t>
  </si>
  <si>
    <t>CONSTRUIR TECHOS FIRMES (LOSA) EN VIVIENDAS DE LA CABECERA MUNICIPAL DE ATOLINGA Y VARIAS LOCALIDADES, EN ATENCIÓN A LAS SOLICITUDES DE LA CIUDADANÍA, PARA LA POBLACIÓN DE BAJOS RECURSOS (CONVENIO FISE)</t>
  </si>
  <si>
    <t>CONSTRUIR PISOS FIRMES EN VIVIENDAS DE LA CABECERA MUNICIPAL DE ATOLINGA Y VARIAS LOCALIDADES, EN ATENCIÓN A LAS SOLICITUDES DE LA CIUDADANÍA, PARA LA POBLACIÓN DE BAJOS RECURSOS (CONVENIO FISE)</t>
  </si>
  <si>
    <t>REHABILITACIÓN DE MUROS DE ADOBE CON ENJARRE, EN VIVIENDAS DE VARIAS LOCALIDADES DE ATOLINGA, EN ATENCIÓN A LAS SOLICITUDES DE LA CIUDADANÍA, PARA LA POBLACIÓN DE BAJOS RECURSOS (CONVENIO FISE)</t>
  </si>
  <si>
    <t>SUMINISTRAR Y COLOCAR CALENTADORES SOLARES EN VIVIENDAS DE LA CABECERA MUNICIPAL DE HUANUSCO Y VARIAS LOCALIDADES, EN ATENCIÓN A LAS SOLICITUDES DE LA CIUDADANÍA, PARA LA POBLACIÓN DE BAJOS RECURSOS (CONVENIO FISE)</t>
  </si>
  <si>
    <t>CONSTRUIR TECHOS FIRMES (LOSA) EN VIVIENDAS DE LA CABECERA MUNICIPAL DE ZACATECAS (AGEB 1589), EN ATENCIÓN A LAS SOLICITUDES DE LA CIUDADANÍA, PARA LA POBLACIÓN DE BAJOS RECURSOS (CONVENIO FISE)</t>
  </si>
  <si>
    <t>CONSTRUIR TECHOS FIRMES (LOSA) EN VIVIENDAS DE VARIAS LOCALIDADES DE ZACATECAS, EN ATENCIÓN A LAS SOLICITUDES DE LA CIUDADANÍA, PARA LA POBLACIÓN DE BAJOS RECURSOS (CONVENIO FISE)</t>
  </si>
  <si>
    <t>CONSTRUCCIÓN PISOS FIRMES EN VIVIENDAS DE LA CABECERA MUNICIPAL DE JUAN ALDAMA Y VARIAS LOCALIDADES, EN ATENCIÓN A LAS SOLICITUDES DE LA CIUDADANÍA, PARA LA POBLACIÓN DE BAJOS RECURSOS (CONVENIO FISE)</t>
  </si>
  <si>
    <t>CONSTRUIR TECHOS FIRMES (LOSA) EN VIVIENDAS DE VARIAS LOCALIDADES DEL MUNICIPIO DE JUAN ALDAMA, EN ATENCIÓN A LAS SOLICITUDES DE LA CIUDADANÍA, PARA LA POBLACIÓN DE BAJOS RECURSOS (CONVENIO FISE)</t>
  </si>
  <si>
    <t>REHABILITACIÓN CON ENJARRE EN MUROS DE ADOBE EN VIVIENDAS DE LA CABECERA MUNICIPAL DE JUAN ALDAMA Y VARIAS LOCALIDADES, EN ATENCIÓN A LAS SOLICITUDES DE LA CIUDADANÍA, PARA LA POBLACIÓN DE BAJOS RECURSOS (CONVENIO FISE)</t>
  </si>
  <si>
    <t>CONSTRUIR TECHOS FIRMES (LOSA) EN VIVIENDAS DE LA CABECERA MUNICIPAL DE JUAN ALDAMA, EN ATENCIÓN A LAS SOLICITUDES DE LA CIUDADANÍA, PARA LA POBLACIÓN DE BAJOS RECURSOS (CONVENIO FISE)</t>
  </si>
  <si>
    <t>CONSTRUCCIÓN DE CUARTOS ADICIONALES EN VIVIENDAS DE LA CABECERA MUNICIPAL DE JUAN ALDAMA Y VARIAS LOCALIDADES, EN ATENCIÓN A LAS SOLICITUDES DE LA CIUDADANÍA, PARA LA POBLACIÓN DE BAJOS RECURSOS (CONVENIO FISE)</t>
  </si>
  <si>
    <t>SUMINISTRAR Y COLOCAR CALENTADORES SOLARES EN VIVIENDAS DE MAZAPIL, LOCALIDAD LOS INDIOS ROMUALDO (ROMUALDO), EN ATENCIÓN A LAS SOLICITUDES DE LA CIUDADANÍA, PARA LA POBLACIÓN DE BAJOS RECURSOS (FISE DIRECTO)</t>
  </si>
  <si>
    <t>CONSTRUIR BAÑOS ECOLÓGICOS EN MAZAPIL, LOCALIDAD INDIOS ROMUALDO (ROMUALDO), EN ATENCIÓN A LAS SOLICITUDES DE LA CIUDADANÍA, PARA LA POBLACIÓN DE BAJOS RECURSOS (FISE DIRECTO)</t>
  </si>
  <si>
    <t>CONSTRUCCIÓN DE TECHOS FIRMES (LOSA) EN VIVIENDAS DE LA CABECERA MUNICIPAL DE VETAGRANDE Y VARIAS LOCALIDADES, EN ATENCIÓN A LAS SOLICITUDES DE LA CIUDADANÍA, PARA LA POBLACIÓN DE BAJOS RECURSOS (CONVENIO FISE)</t>
  </si>
  <si>
    <t>CONSTRUCCIÓN DE TECHOS FIRMES (LOSA) EN VIVIENDAS DE VARIAS LOCALIDADES DEL MUNICIPIO DE VETAGRANDE, EN ATENCIÓN A LAS SOLICITUDES DE LA CIUDADANÍA, PARA LA POBLACIÓN DE BAJOS RECURSOS (CONVENIO FISE)</t>
  </si>
  <si>
    <t>SUMINISTRAR Y COLOCAR CALENTADORES SOLARES Y TINACOS CON BASE, EN VIVIENDAS DE LA CABECERA MUNICIPAL Y VARIAS LOCALIDADES DE CONCEPCIÓN DE ORO, PARA LA POBLACIÓN DE BAJOS RECURSOS (CONVENIO FISE)</t>
  </si>
  <si>
    <t>SUMINISTRAR Y COLOCAR CALENTADORES SOLARES Y TINACO CON BASE, EN VIVIENDAS DE VARIAS LOCALIDADES DEL MUNICIPIO DE CONCEPCIÓN DEL ORO, PARA LA POBLACIÓN DE BAJOS RECURSOS (CONVENIO FISE)</t>
  </si>
  <si>
    <t>CONSTRUIR CUARTOS ADICIONALES EN VIVIENDAS DE LA CABECERA MUNICIPAL DE MOMAX Y VARIAS LOCALIDADES, EN ATENCIÓN A LAS SOLICITUDES DE LA CIUDADANÍA, PARA LA POBLACIÓN DE BAJOS RECURSOS (CONVENIO FISE)</t>
  </si>
  <si>
    <t>REHABILITACIÓN DE MUROS DE BLOCK O LADRILLO CON ENJARRE, EN VIVIENDAS DE LA CABECERA MUNICIPAL DE MOMAX Y VARIAS LOCALIDADES, EN ATENCIÓN A LAS SOLICITUDES DE LA CIUDADANÍA, PARA LA POBLACIÓN DE BAJOS RECURSOS (CONVENIO FISE)</t>
  </si>
  <si>
    <t>SUMINISTRAR Y COLOCAR CALENTADORES SOLARES EN VIVIENDAS DE LA CABECERA MUNICIPAL DE CUAUHTÉMOC (SAN PEDRO PIEDRA GORDA), EN ATENCIÓN A LAS SOLICITUDES DE LA CIUDADANÍA, PARA LA POBLACIÓN DE BAJOS RECURSOS (FISE DIRECTO)</t>
  </si>
  <si>
    <t>SUMINISTRAR Y COLOCAR CALENTADORES SOLARES EN VIVIENDAS DE LA CABECERA MUNICIPAL DE GUADALUPE, EN ATENCIÓN A LAS SOLICITUDES DE LA CIUDADANÍA, PARA LA POBLACIÓN DE BAJOS RECURSOS (FISE DIRECTO)</t>
  </si>
  <si>
    <t>SUMINISTRAR Y COLOCAR CALENTADORES SOLARES EN VIVIENDAS DE LA CABECERA MUNICIPAL Y VARIAS LOCALIDADES DEL MUNICIPIO DE HUANUSCO, EN ATENCIÓN A LAS SOLICITUDES DE LA CIUDADANÍA, PARA LA POBLACIÓN DE BAJOS RECURSOS (FISE DIRECTO)</t>
  </si>
  <si>
    <t>SUMINISTRAR Y COLOCAR CALENTADORES SOLARES EN VIVIENDAS DE LA CABECERA MUNICIPAL DE JEREZ, EN ATENCIÓN A LAS SOLICITUDES DE LA CIUDADANÍA, PARA LA POBLACIÓN DE BAJOS RECURSOS (FISE DIRECTO)</t>
  </si>
  <si>
    <t>SUMINISTRAR Y COLOCAR CALENTADORES SOLARES EN VIVIENDAS DE LA CABECERA MUNICIPAL DE LORETO, EN ATENCIÓN A LAS SOLICITUDES DE LA CIUDADANÍA, PARA LA POBLACIÓN DE BAJOS RECURSOS (FISE DIRECTO)</t>
  </si>
  <si>
    <t>SUMINISTRAR Y COLOCAR CALENTADORES SOLARES EN VIVIENDAS DEL MUNICIPIO DE MOMAX, CABECERA MUNICIPAL Y VARIAS LOCALIDADES, EN ATENCIÓN A LAS SOLICITUDES DE LA CIUDADANÍA, PARA LA POBLACIÓN DE BAJOS RECURSOS (FISE DIRECTO)</t>
  </si>
  <si>
    <t>SUMINISTRAR Y COLOCAR CALENTADORES SOLARES EN VIVIENDAS DE LA CABECERA MUNICIPAL DE RÍO GRANDE, EN ATENCIÓN A LAS SOLICITUDES DE LA CIUDADANÍA, PARA LA POBLACIÓN DE BAJOS RECURSOS (FISE DIRECTO)</t>
  </si>
  <si>
    <t>SUMINISTRAR Y COLOCAR CALENTADORES SOLARES EN VIVIENDAS DE LA CABECERA MUNICIPAL DE TLALTENANGO, EN ATENCIÓN A LAS SOLICITUDES DE LA CIUDADANÍA, PARA LA POBLACIÓN DE BAJOS RECURSOS (FISE DIRECTO)</t>
  </si>
  <si>
    <t>SUMINISTRAR Y COLOCAR CALENTADORES SOLARES EN VIVIENDAS DE LA CABECERA MUNICIPAL DE VALPARAISO, EN ATENCIÓN A LAS SOLICITUDES DE LA CIUDADANÍA, PARA LA POBLACIÓN DE BAJOS RECURSOS (FISE DIRECTO)</t>
  </si>
  <si>
    <t>SUMINISTRAR Y COLOCAR CALENTADORES SOLARES EN VIVIENDAS DE LA CABECERA MUNICIPAL DE VILLANUEVA, EN ATENCIÓN A LAS SOLICITUDES DE LA CIUDADANÍA, PARA LA POBLACIÓN DE BAJOS RECURSOS (FISE DIRECTO)</t>
  </si>
  <si>
    <t>SUMINISTRAR Y COLOCAR CALENTADORES SOLARES EN VIVIENDAS DE LA CABECERA MUNICIPAL DE ZACATECAS, ZAC. AGEB 1697 Y VARIAS COLONIAS, EN ATENCIÓN A LAS SOLICITUDES DE LA CIUDADANÍA, PARA LA POBLACIÓN DE BAJOS RECURSOS (FISE DIRECTO)</t>
  </si>
  <si>
    <t>SUMINISTRAR Y COLOCAR CALENTADORES SOLARES EN VIVIENDAS DE VARIAS LOCALIDADES DEL MUNICIPIO DE LORETO, EN ATENCIÓN A LAS SOLICITUDES DE LA CIUDADANÍA, PARA LA POBLACIÓN DE BAJOS RECURSOS (FISE DIRECTO)</t>
  </si>
  <si>
    <t>SUMINISTRAR Y COLOCAR CALENTADORES SOLARES EN VIVIENDAS DE VARIAS LOCALIDADES DEL MUNICIPIO DE JEREZ, EN ATENCIÓN A LAS SOLICITUDES DE LA CIUDADANÍA, PARA LA POBLACIÓN DE BAJOS RECURSOS (FISE DIRECTO)</t>
  </si>
  <si>
    <t>SUMINISTRAR Y COLOCAR CALENTADORES SOLARES EN VIVIENDAS DE VARIAS LOCALIDADES DEL MUNICIPIO DE TLALTENANGO, EN ATENCIÓN A LAS SOLICITUDES DE LA CIUDADANÍA, PARA LA POBLACIÓN DE BAJOS RECURSOS (FISE DIRECTO)</t>
  </si>
  <si>
    <t>SUMINISTRAR Y COLOCAR CALENTADORES SOLARES EN VIVIENDAS DE VARIAS LOCALIDADES DEL MUNICIPIO DE VALPARAISO, EN ATENCIÓN A LAS SOLICITUDES DE LA CIUDADANÍA, PARA LA POBLACIÓN DE BAJOS RECURSOS (FISE DIRECTO)</t>
  </si>
  <si>
    <t>SUMINISTRAR Y COLOCAR CALENTADORES SOLARES EN VIVIENDAS DE VARIAS LOCALIDADES DEL MUNICIPIO DE RÍO GRANDE, EN ATENCIÓN A LAS SOLICITUDES DE LA CIUDADANÍA, PARA LA POBLACIÓN DE BAJOS RECURSOS (FISE DIRECTO)</t>
  </si>
  <si>
    <t>SUMINISTRAR Y COLOCAR CALENTADORES SOLARES EN VIVIENDAS DE VARIAS LOCALIDADES DEL MUNICIPIO DE CUAUHTÉMOC, EN ATENCIÓN A LAS SOLICITUDES DE LA CIUDADANÍA, PARA LA POBLACIÓN DE BAJOS RECURSOS (FISE DIRECTO)</t>
  </si>
  <si>
    <t>SUMINISTRAR Y COLOCAR CALENTADORES SOLARES EN VIVIENDAS DE VARIAS LOCALIDADES DEL MUNICIPIO DE VILLANUEVA, EN ATENCIÓN A LAS SOLICITUDES DE LA CIUDADANÍA, PARA LA POBLACIÓN DE BAJOS RECURSOS (FISE DIRECTO)</t>
  </si>
  <si>
    <t>SUMINISTRAR Y COLOCAR CALENTADORES SOLARES EN VIVIENDAS DE LA CABECERA MUNICIPAL Y VARIAS LOCALIDADES DEL MUNICIPIO DE TABASCO, EN ATENCIÓN A LAS SOLICITUDES DE LA CIUDADANÍA, PARA LA POBLACIÓN DE BAJOS RECURSOS (FISE DIRECTO)</t>
  </si>
  <si>
    <t>SUMINISTRAR Y COLOCAR CALENTADORES SOLARES EN VIVIENDAS DE LA CABECERA MUNICIPAL DE FRESNILLO AGEB (375A) Y VARIAS COLONIAS, EN ATENCIÓN A LAS SOLICITUDES DE LA CIUDADANÍA, PARA LA POBLACIÓN DE BAJOS RECURSOS (FISE DIRECTO)</t>
  </si>
  <si>
    <t>SUMINISTRAR Y COLOCAR CALENTADORES SOLARES EN VIVIENDAS DEL MUNICIPIO DE FRESNILLO, LOCALIDAD PLATEROS Y VARIAS, EN ATENCIÓN A LAS SOLICITUDES DE LA CIUDADANÍA, PARA LA POBLACIÓN DE BAJOS RECURSOS (FISE DIRECTO)</t>
  </si>
  <si>
    <t>SUMINISTRAR Y COLOCAR CALENTADORES SOLARES EN VIVIENDAS DE LA CABECERA MUNICIPAL DE ZACATECAS, ZAC. AGEB 081A Y VARIAS COLONIAS, EN ATENCIÓN A LAS SOLICITUDES DE LA CIUDADANÍA, PARA LA POBLACIÓN DE BAJOS RECURSOS (FISE DIRECTO)</t>
  </si>
  <si>
    <t>SUMINISTRAR Y COLOCAR CALENTADORES SOLARES EN VIVIENDAS DE LA CABECERA MUNICIPAL DE FRESNILLO AGEB (1787) Y VARIAS COLONIAS, EN ATENCIÓN A LAS SOLICITUDES DE LA CIUDADANÍA, PARA LA POBLACIÓN DE BAJOS RECURSOS (FISE DIRECTO)</t>
  </si>
  <si>
    <t>SUMINISTRAR Y COLOCAR CALENTADORES SOLARES EN VIVIENDAS DEL MUNICIPIO DE FRESNILLO, LOCALIDAD EL SALTO Y VARIAS, EN ATENCIÓN A LAS SOLICITUDES DE LA CIUDADANÍA, PARA LA POBLACIÓN DE BAJOS RECURSOS (FISE DIRECTO)</t>
  </si>
  <si>
    <t>SUMINISTRAR Y COLOCAR CALENTADORES SOLARES EN VIVIENDAS DE LA CABECERA MUNICIPAL DE TEPETONGO, EN ATENCIÓN A LAS SOLICITUDES DE LA CIUDADANÍA, PARA LA POBLACIÓN DE BAJOS RECURSOS (FISE DIRECTO)</t>
  </si>
  <si>
    <t>SUMINISTRAR Y COLOCAR CALENTADORES SOLARES EN VIVIENDAS DEL MUNICIPIO DE TEPETONGO, LOCALIDAD BUENAVISTA, EN ATENCIÓN A LAS SOLICITUDES DE LA CIUDADANÍA, PARA LA POBLACIÓN DE BAJOS RECURSOS (FISE DIRECTO)</t>
  </si>
  <si>
    <t>SUMINISTRAR Y COLOCAR CALENTADORES SOLARES EN VIVIENDAS DE VARIAS LOCALIDADES DEL MUNICIPIO DE TEPETONGO, EN ATENCIÓN A LAS SOLICITUDES DE LA CIUDADANÍA, PARA LA POBLACIÓN DE BAJOS RECURSOS (FISE DIRECTO)</t>
  </si>
  <si>
    <t>SUMINISTRAR Y COLOCAR CALENTADORES SOLARES EN VIVIENDAS DE LA CABECERA MUNICIPAL Y VARIAS LOCALIDADES DE JUCHIPILA, EN ATENCIÓN A LAS SOLICITUDES DE LA CIUDADANÍA, PARA LA POBLACIÓN DE BAJOS RECURSOS (FISE DIRECTO)</t>
  </si>
  <si>
    <t>SUMINISTRAR Y COLOCAR CALENTADORES SOLARES EN VIVIENDAS DE LA CABECERA MUNICIPAL DE OJOCALIENTE, EN ATENCIÓN A LAS SOLICITUDES DE LA CIUDADANÍA, PARA LA POBLACIÓN DE BAJOS RECURSOS (FISE DIRECTO)</t>
  </si>
  <si>
    <t>SUMINISTRAR Y COLOCAR CALENTADORES SOLARES EN VIVIENDAS DE VARIAS LOCALIDADES DEL MUNICIPIO DE OJOCALIENTE, EN ATENCIÓN A LAS SOLICITUDES DE LA CIUDADANÍA, PARA LA POBLACIÓN DE BAJOS RECURSOS (FISE DIRECTO)</t>
  </si>
  <si>
    <t>SUMINISTRAR Y COLOCAR CALENTADORES SOLARES EN VIVIENDAS DE LA CABECERA MUNICIPAL DE FRESNILLO AGEB (1151) Y VARIAS COLONIAS, EN ATENCIÓN A LAS SOLICITUDES DE LA CIUDADANÍA, PARA LA POBLACIÓN DE BAJOS RECURSOS (FISE DIRECTO)</t>
  </si>
  <si>
    <t>SUMINISTRAR Y COLOCAR CALENTADORES SOLARES EN VIVIENDAS DE FRESNILLO, PROVIDENCIA DE RIVERA Y VARIAS LOCALIDADES, EN ATENCIÓN A LAS SOLICITUDES DE LA CIUDADANÍA, PARA LA POBLACIÓN DE BAJOS RECURSOS (FISE DIRECTO)</t>
  </si>
  <si>
    <t>SUMINISTRAR Y COLOCAR CALENTADORES SOLARES EN VIVIENDAS DE VARIAS LOCALIDADES DEL MUNICIPIO DE GUADALUPE, EN ATENCIÓN A LAS SOLICITUDES DE LA CIUDADANÍA, PARA LA POBLACIÓN DE BAJOS RECURSOS (FISE DIRECTO)</t>
  </si>
  <si>
    <t>SUMINISTRAR Y COLOCAR CALENTADORES SOLARES EN VIVIENDAS DE LA CABECERA MUNICIPAL Y VARIAS LOCALIDADES DE CALERA, EN ATENCIÓN A LAS SOLICITUDES DE LA CIUDADANÍA, PARA LA POBLACIÓN DE BAJOS RECURSOS (FISE DIRECTO)</t>
  </si>
  <si>
    <t>SUMINISTRAR Y COLOCAR CALENTADORES SOLARES EN VIVIENDAS DE LA CABECERA MUNICIPAL Y VARIAS LOCALIDADES DE JALPA, EN ATENCIÓN A LAS SOLICITUDES DE LA CIUDADANÍA, PARA LA POBLACIÓN DE BAJOS RECURSOS (FISE DIRECTO)</t>
  </si>
  <si>
    <t>SUMINISTRAR Y COLOCAR CALENTADORES SOLARES EN VIVIENDAS DE LA CABECERA MUNICIPAL Y VARIAS LOCALIDADES DE RÍO GRANDE, EN ATENCIÓN A LAS SOLICITUDES DE LA CIUDADANÍA, PARA LA POBLACIÓN DE BAJOS RECURSOS (FISE DIRECTO)</t>
  </si>
  <si>
    <t>SUMINISTRAR Y COLOCAR CALENTADORES SOLARES EN VIVIENDAS DE LA CABECERA MUNICIPAL Y VARIAS LOCALIDADES DE FRANCISCO R. MURGUÍA, EN ATENCIÓN A LAS SOLICITUDES DE LA CIUDADANÍA, PARA LA POBLACIÓN DE BAJOS RECURSOS (FISE DIRECTO)</t>
  </si>
  <si>
    <t>SUMINISTRAR Y COLOCAR CALENTADORES SOLARES EN VIVIENDAS DE LA CABECERA MUNICIPAL Y VARIAS LOCALIDADES DE MIGUEL AUZA, EN ATENCIÓN A LAS SOLICITUDES DE LA CIUDADANÍA, PARA LA POBLACIÓN DE BAJOS RECURSOS (FISE DIRECTO)</t>
  </si>
  <si>
    <t>SUMINISTRAR Y COLOCAR CALENTADORES SOLARES EN VIVIENDAS DE LA CABECERA MUNICIPAL Y VARIAS LOCALIDADES DE JUAN ALDAMA, EN ATENCIÓN A LAS SOLICITUDES DE LA CIUDADANÍA, PARA LA POBLACIÓN DE BAJOS RECURSOS (FISE DIRECTO)</t>
  </si>
  <si>
    <t>SUMINISTRAR Y COLOCAR CALENTADORES SOLARES EN VIVIENDAS DE LA CABECERA MUNICIPAL Y VARIAS LOCALIDADES DE PÁNUCO, EN ATENCIÓN A LAS SOLICITUDES DE LA CIUDADANÍA, PARA LA POBLACIÓN DE BAJOS RECURSOS (FISE DIRECTO)</t>
  </si>
  <si>
    <t>Período: IV Trimestre</t>
  </si>
  <si>
    <t>REHABILITACIÓN DE 330.12 ML. DE LINEA DE DESCARGA EN SISTEMA DE ALCANTARILLADO EN 13 VIVIENDAS DE LA CALLE VICENTE GUERRERO DE LA LOCALIDAD PEDREGOSO AGEB 0648, MUNICIPIO DE PINOS, ZACATECAS.</t>
  </si>
  <si>
    <t>AMPLIACIÓN DE RED ELÉCTRICA CON 5 POSTES PARA 10 VIVIENDAS EN CALLE SIN NOMBRE DE LA COLONIA NIEVES DE LA CABECERA MUNICIPAL, VILLA GARCÍA, ZACATECAS.</t>
  </si>
  <si>
    <t>CONSTRUCCIÓN DE 339 METROS LINEALES DE RED DE ALCANTARILLADO PARA 5 VIVIENDAS EN CALLE SIN NOMBRE DE LA COMUNIDAD DE CHUPADEROS, VILLA GARCÍA, ZAC.</t>
  </si>
  <si>
    <t>AMPLIACIÓN DE RED ELECTRICA CON 1 POSTE PARA 2 VIVIENDAS COLONIA MEXICO EN LA CABECERA MUNICIPAL, DEL MUNICIPIO DE SANTA MARIA DE LA PAZ.</t>
  </si>
  <si>
    <t>AMPLIACIÓN DE RED ELECTRICA CON 2 POSTE PARA 2 VIVIENDAS COLONIA SANTA MARIA DE LA PAZ, EN LA CABECERA MUNICIPAL, DEL MUNICIPIO DE SANTA MARIA DE LA PAZ.</t>
  </si>
  <si>
    <t>CONSTRUCCIÓN DE TANQUE ELEVADO PARA 20 VIVIENDAS EN LA CALLE ZARAGOZA DE LA CABECERA MUNICIPAL, DEL MUNICIPIO DE SANTA MARIA MUNICIPAL.</t>
  </si>
  <si>
    <t>AMPLIACION DE 75 ML DE DRENAJE BENEFICIANDO A 7 VIVIENDAS DE LA CALLE ARMANDO MEDINA COMUNIDAD DE LA MANGA LUIS MOYA ZAC</t>
  </si>
  <si>
    <t>AMPLIACION DE 153.5 ML DE DRENAJE BENEFICIANDO A 8 VIVIENDAS DE LA CALLE JAVIER OVALLE EN LA COMUNIDAD DE LA MANGA LUIS MOYA ZAC</t>
  </si>
  <si>
    <t>AMPLIACION DE 53 ML DE DRENAJE BENEFICIANDO A 2 VIVIENDAS DE LA CALLE AURELIANO RUIZ DE LA COMUNIDAD DE LA MANGA LUIS MOYA ZAC</t>
  </si>
  <si>
    <t>AMPLIACION DE 138 ML DE DRENAJE EN CALLE SIN NOMBRE COL SANTA CRUZ, BENEFICIANDO A 3 VIVIENDAS EN LA LOCALIDAD DE NORIA DE MOLINOS LUIS MOYA ZAC.</t>
  </si>
  <si>
    <t>REHABILITACIÓN DE 85 ML DE RED DE ALCANTARILLADO DE 7 VIVIENDAS DE LA CALLE GARCÍA SALINAS, DE LA CABECERA MUNICIPAL DEL TEÚL DE GONZÁLEZ ORTEGA, ZACATECAS.</t>
  </si>
  <si>
    <t>EQUIPAMIENTO DE POZO PROFUNDO PARA SISTEMA DE AGUA POTABLE, CONSISTENTE EN EL SUMINISTRO E INSTALACIÓN DE BOMBA SUMERGIBLE AQUA PACK 1 HP P/4" PARA 7 VIVIENDAS EN LA LOCALIDAD DE OJO DE AGUA MUNICIPIO DE TEÚL DE GONZÁLEZ ORTEGA, ZACATECAS.</t>
  </si>
  <si>
    <t>AMPLIACIÓN DE RED ELECTRIFICACIÓN 1 POSTE PARA 2 VIVIENDAS EN CALLE DOROTEO RIVAS DE LA LOCALIDAD DE MILPILLAS DE ALLENDE DEL MUNICIPIO DEL TEÚL DE GONZÁLEZ ORTEGA, ZACATECAS.</t>
  </si>
  <si>
    <t>AMPLIACIÓN DE 117 ML DE ALCANTARILLADO DE 3 VIVIENDAS EN LA CALLE NARCISO MENDOZA, DE LA LOCALIDAD DE HUITZILA DEL MUNICIPIO DE TEÚL DE GONZÁLEZ ORTEGA, ZACATECAS.</t>
  </si>
  <si>
    <t>AMPLIACIÓN DE 700 M2 DE PAVIMENTO PARA 1 VIVIENDA EN C. JOSE LUZ GARCIA AVILA EN LA CABECERA DEL MUNICIPIO DE TEPETONGO,ZACATECAS</t>
  </si>
  <si>
    <t>AMPLIACIÓN DE RED ELECTRICA CON 5 POSTES PARA 2 VIVIENDAS EN LA CALLE S/N EN EL BARRIO SAN JOSE LOCALIDAD DE EL CUIDADO, MUNICIPIO DE TEPETONGO, ZAC</t>
  </si>
  <si>
    <t>CONSTRUCCIÓN DE 200 M2 DE GUARNICIONES Y BANQUETAS PARA 1 VIVIENDA EN LA CALLE JOSÉ LUZ GARCÍA AVILA EN LA CABECERA DEL MUNICIPIO DE TEPETONGO, ZAC.</t>
  </si>
  <si>
    <t>REHABILITACIÓN DE 300 ML DE LINEA DE RED DE AGUA POTABLE PARA 20 VIVIENDAS DE LA CALLE GUADALUPE VICTORIA DE LA COLONIA FRANCISCO E GARCÍA AGEB 0073 DEL MUNICIPIO DE VILLA HIDALGO, ZACATECAS.</t>
  </si>
  <si>
    <t>AMPLIACIÓN DE RED DE 139 ML DE ALCANTARILLADO EN CALLE 9 DE SEPTIEMBRE PARA 5 VIVIENDAS DEL BARRIO DE ARTEAGAS DE LA CABECERA MUNICIPAL DE GENARO CODINA, ZAC, EN EL AGEB 0177.</t>
  </si>
  <si>
    <t>AMPLIACIÓN DE RED DE 110 ML DE ALCANTARILLADO EN CALLE PRIVADA LA ESPERANZA DEL BARRIO LOS GUERRERO PARA 2 VIVIENDAS DE LA CABECERA MUNICIPAL DE GENARO CODINA, ZAC, DEL AGEB 0177.</t>
  </si>
  <si>
    <t>AMPLIACIÓN DE RED DE 60 ML DE ALCANTARILLADO EN CALLE 9 DE SEPTIEMBRE PARA 2 VIVIENDAS DE LA CABECERA MUNICIPAL DE GENARO CODINA, ZAC.</t>
  </si>
  <si>
    <t>AMPLIACIÓN DE LA RED DE ALUMBRADO CON 7 POSTES Y 11 LÁMPARAS PARA 11 VIVIENDAS DE LOS FRACCIONAMIENTOS EL PARADOR, DEL MUNICIPIO DE MOYAHUA ZACATECAS</t>
  </si>
  <si>
    <t>AMPLIACIÓN DE LA RED ELÉCTRICA EN CALLE DEL CERRITO CON 32 POSTES PARA 2 VIVIENDAS DE LA COMUNIDAD DE LAS PALMAS, MUNICIPIO DE MOYAHUA, ZACATECAS</t>
  </si>
  <si>
    <t>AMPLIACION DE LA RED PRIMARIA ELECTRICA CON 4 POSTES PARA 02 VIVIENDAS EN CALLEJON DE LOS CORRALES DE LA COMUNIDAD DE EL ALACRAN, MUNICIPIO DE MOYAHUA ZACATECAS</t>
  </si>
  <si>
    <t>AMPLIACION DE RED ELECTRICA CON 2 POSTES BENEFICIANDO A 02 VIVIENDAS EN CALLE ATECAJETE EN EL ALACRAN, MUNICIPIO DE MOYAHUA ZACATECAS</t>
  </si>
  <si>
    <t>EQUIPAMIENTO DE POZO PROFUNDO CON 1 EQUIPO PARA 12 VIVIENDAS DE LA COMUNIDAD DE ALAMEDA JUAREZ, MUNICIPIO DE MOYAHUA ZACATECAS</t>
  </si>
  <si>
    <t>AMPLIACIÓN DE 100 ML RED DE DRENAJE EN 5 VIVIENDAS EN LA CALLE RICARDO FLORES MAGÓN DE LA COLONIA GONZALEZ ORTEGA, SOMBRERETE, ZACATECAS.</t>
  </si>
  <si>
    <t>AMPLIACIÓN DE 100 ML DE RED DE DRENAJE EN 5 VIVIENDAS EN LA CALLE LUIS MOYA DE LA COLONIA GONZÁLEZ ORTEGA, SOMBRERETE, ZACATECAS.</t>
  </si>
  <si>
    <t>AMPLIACION DE 160 ML RED DE DRENAJE EN 6 VIVIENDAS DE LA CALLE SOMBRERETE, DE LA COL. AMPLIACIÓN LÓPEZ MATEOS, EN CABECERA MUNICIPAL DE SOMBRERETE, ZACATECAS.</t>
  </si>
  <si>
    <t>AMPLIACIÓN DE 300 ML DE RED DE AGUA POTABLE PARA 10 VIVIENDAS EN CALLE ÁLVARO OBREGÓN TRAMO 1, EN LA LOCALIDAD COLONIA GONZÁLEZ ORTEGA, MUNICIPIO DE SOMBRERETE, ZACATECAS.</t>
  </si>
  <si>
    <t>AMPLIACIÓN DE 300 ML DE RED DE AGUA POTABLE PARA 10 VIVIENDAS EN CALLE ÁLVARO OBREGÓN TRAMO 2, EN LA LOCALIDAD DE COLONIA GONZÁLEZ ORTEGA, MUNICIPIO DE SOMBRERETE, ZACATECAS.</t>
  </si>
  <si>
    <t>AMPLIACIÓN DE 190 ML RED DE DRENAJE EN 6 VIVIENDAS DE LA CALLE CUAUHTÉMOC DE LA COLONIA SOMBRERETILLO, EN CABECERA MUNICIPAL DE SOMBRERETE, ZACATECAS.</t>
  </si>
  <si>
    <t>AMPLIACIÓN DE 400 ML RED DE DRENAJE EN 5 VIVIENDAS DE LA CALLE LINDA VISTA DE LA LOCALIDAD CHARCO BLANCO, MUNICIPIO DE SOMBRERETE, ZACATECAS.</t>
  </si>
  <si>
    <t>AMPLIACIÓN DE 491 ML RED DE DRENAJE EN 12 VIVIENDAS, DE LA CALLE 2DA DE ZACATECAS EN LA COLONIA AMPLIACIÓN LÓPEZ MATEOS, SOMBRERETE, ZACATECAS</t>
  </si>
  <si>
    <t>AMPLIACIÓN DE 500 ML DE RED AGUA POTABLE EN 10 VIVIENDAS EN LA CALLE NARCIZO MENDOZA, EN LA LOCALIDAD COLONIA GONZÁLEZ ORTEGA MUNICIPIO DE SOMBRERETE, ZACATECAS.</t>
  </si>
  <si>
    <t>DESARROLLO LOCAL REGIONAL POR EL MES DE DICIEMBRE DEL AÑO EN CURSO</t>
  </si>
  <si>
    <t>CONTRATACIÓN DE TRES AGENTES DE DESARROLLO LOCAL REGIONAL DEL UNO AL QUINCE DE DICIEMBRE AÑO EN CURSO</t>
  </si>
  <si>
    <t>CONTRATACIÓN
DE CUATRO AGENTES DE DESARROLLO LOCAL</t>
  </si>
  <si>
    <t>APORTACIÓN PARA RED DE AGUA POTABLE CONSISTE EN CONSTRUCCIÓN DE TANQUE DE ALMACENAMIENTO Y LÍNEA DE DISTRIBUCIÓN DE 450 ML. DE RED DE AGUA POTABLE PARA 4 VIVIENDAS EN LA LOCALIDAD DE LAS VUELTAS, MUNICIPIO DE TRINIDAD GARCÍA DE LA CADENA, ZACATECAS.</t>
  </si>
  <si>
    <t>APORTACIÓN PARA EL EQUIPAMIENTO DE COMEDOR COMUNITARIO PARA 60 PERSONAS UBICADO EN CALLE HERÓICO COLEGIO MILITAR, DE LA LOCALIDAD DE TRINIDAD GARCÍA DE LA CADENA, MUNICIPIO DE TRINIDAD GARCÍA DE LA CADENA, ZACATECAS.</t>
  </si>
  <si>
    <t>APORTACIÓN PARA EL EQUIPAMIENTO DE COMEDOR COMUNITARIO PARA 60 PERSONAS UBICADO EN CALLE RAMÓN LÓPEZ VELARDE, DE LA LOCALIDAD DE TRINIDAD GARCÍA DE LA CADENA, MUNICIPIO DE TRINIDAD GARCÍA DE LA CADENA, ZACATECAS.</t>
  </si>
  <si>
    <t>APORTACIÓN PARA EL EQUIPAMIENTO DE COMEDOR COMUNITARIO PARA 60 PERSONAS UBICADO EN LA CALLE FRANCISCO GARCÍA SALINAS DE LA LOCALIDAD DE TRINIDAD GARCÍA DE LA CADENA, MUNICIPIO DE TRINIDAD GARCÍA DE LA CADENA, ZACATECAS.</t>
  </si>
  <si>
    <t>APORTACIÓN PARA EL EQUIPAMIENTO DE COMEDOR COMUNITARIO PARA 60 PERSONAS UBICADO EN EL COLEGIO DE BACHILLERES DE LA LOCALIDAD DE TRINIDAD GARCÍA DE LA CADENA, MUNICIPIO DE TRINIDAD GARCÍA DE LA CADENA, ZACATECAS.</t>
  </si>
  <si>
    <t>APORTACIÓN PARA EL EQUIPAMIENTO DE COMEDOR COMUNITARIO PARA 75 PERSONAS UBICADO EN LA CALLE 5 DE FEBRERO DE LA LOCALIDAD DEL POTRERO, MUNICIPIO DE JIMÉNEZ DEL TEÚL, ZACATECAS.</t>
  </si>
  <si>
    <t>APORTACIÓN PARA EL EQUIPAMIENTO DE COMEDOR COMUNITARIO PARA 75 PERSONAS UBICADO EN LA CALLE HIDALGO DE LA LOCALIDAD DE JIMÉNEZ DEL TEÚL, MUNICIPIO DE JIMÉNEZ DEL TEÚL, ZACATECAS.</t>
  </si>
  <si>
    <t>APORTACIÓN PARA EL EQUIPAMIENTO DE COMEDOR COMUNITARIO PARA 75 PERSONAS UBICADO EN LA CALLE PROLONGACIÓN TOMA DE ZACATECAS S/N, DE LA LOCALIDAD DE JIMÉNEZ DEL TEÚL, MUNICIPIO DE JIMÉNEZ DEL TEÚL, ZACATECAS.</t>
  </si>
  <si>
    <t>APORTACIÓN PARA LA CONSTRUCCIÓN DE COMEDOR COMUNITARIO EN CALLE BENITO JUÁREZ PARA 121 VIVIENDAS DE LA COMUNIDAD DE SAN MARCOS CON NÚMERO DE AGEB 3202400350341, LORETO, ZACATECAS.</t>
  </si>
  <si>
    <t>APORTACIÓN PARA LA ADQUISICIÓN DE EQUIPAMIENTO DE COMEDOR COMUNITARIO EN CALLE SOLIDARIDAD COLONIA LLANOS DE SAN MIGUEL PARA 121 VIVIENDAS DEL MUNICIPIO DE LORETO, ZAC.</t>
  </si>
  <si>
    <t>APORTACIÓN PARA LA ADQUISICIÓN DE EQUIPAMIENTO DE COMEDOR COMUNITARIO EN CALLE DIVISIÓN DEL NORTE, COL. REVOLUCIÓN PARA 60 VIVIENDAS DEL MUNICIPIO DE LORETO, ZACATECAS.</t>
  </si>
  <si>
    <t>APORTACIÓN PARA LA AMPLIACIÓN DE 64.24 METROS LINEALES DE RED DE ALCANTARILLADO EN 24 VIVIENDAS DE LA CALLE NIÑOS HÉROES DE LA COLONIA CENTRO DEL MUNICIPIO DE LORETO, ZACATECAS.</t>
  </si>
  <si>
    <t>EQUIPAMIENTO DEL COMEDOR COMUNITARIO PARA 60 PERSONAS UBICADO EN LA CALLE BENITO JUÁREZ DE LA CABECERA MUNICIPAL DE CUAUHTÉMOC, ZACATECAS.</t>
  </si>
  <si>
    <t>REHABILITACIÓN DE 245 ML. DE AGUA POTABLE EN CALLE GERANIOS, BENEFICIANDO A 33 VIVIENDAS DE LA ZAP 0048 COL. LAS FLORES, LUIS MOYA, ZAC.</t>
  </si>
  <si>
    <t>REHABILITACIÓN DE 245 ML. DE ALCANTARILLADO EN CALLE GERANIOS, BENEFICIANDO A 33 VIVIENDAS DE LA ZAP 0048, COL. LAS FLORES, LUIS MOYA, ZAC.</t>
  </si>
  <si>
    <t>AMPLIACIÓN DE 249.46 ML DE RED DE SISTEMA DE ALCANTARILLADO EN 10 VIVIENDAS DE LA CALLE LIBERTAD DE LA LOCALIDAD DE PEDREGOSO, AGEB 0648, MUNICIPIO DE PINOS, ZACATECAS.</t>
  </si>
  <si>
    <t>AMPLIACIÓN DE 524.28 ML DE RED DE SISTEMA DE ALCANTARILLADO EN 15 VIVIENDAS DE LA CALLE HIDALGO DE LA LOCALIDAD DE PEDREGOSO, AGEB 0648, MUNICIPIO DE PINOS, ZACATECAS.</t>
  </si>
  <si>
    <t>CONSTRUCCIÓN DE 1425.69 ML DE SISTEMA DE ALCANTARILLADO PRIMERA ETAPA, EN LA CALLE FRANCISCO VILLA EN 40 VIVIENDAS DE LA LOCALIDAD DE EL CANALIZO, PINOS, ZACATECAS.</t>
  </si>
  <si>
    <t>APORTACIÓN PARA LA AMPLIACIÓN DE 100 ML PARA RED DE AGUA POTABLE EN 3 VIVIENDAS DE LA CALLE PROL. VICENTE GUERRERO, DE LA LOCALIDAD DE RAMÓN LÓPEZ VELARDE, MUNICIPIO DE CALERA V.R. ZACATECAS (AGEB 0149)</t>
  </si>
  <si>
    <t>APORTACIÓN PARA LA AMPLIACIÓN DE 80 ML PARA RED DE AGUA POTABLE EN 3 VIVIENDAS EN LA CALLE VENUSTIANO CARRANZA, DE LA LOCALIDAD DE RAMÓN LÓPEZ VELARDE, MUNICIPIO DE CALERA V.R. ZACATECAS (AGEB 0149)</t>
  </si>
  <si>
    <t>APORTACIÓN PARA LA AMPLIACIÓN DE 100 ML PARA RED DE AGUA POTABLE EN 4 VIVIENDAS EN LA CALLE EMILIANO ZAPATA, DE LA LOCALIDAD DE RAMÓN LÓPEZ VELARDE, MUNICIPIO DE CALERA V.R. ZACATECAS (AGEB 0153).</t>
  </si>
  <si>
    <t>APORTACIÓN PARA LA AMPLIACIÓN DE 150 ML PARA RED DE AGUA POTABLE EN 4 VIVIENDAS EN LA CALLE DEL CANAL, DE LA LOCALIDAD DE RAMÓN LÓPEZ VELARDE, MUNICIPIO DE CALERA V.R. ZACATECAS (AGEB 0312).</t>
  </si>
  <si>
    <t>APORTACIÓN PARA LA AMPLIACIÓN DE 80 ML PARA LA RED DE ALCANTARILLADO EN 2 VIVIENDAS EN LA CALLE FRANCISCO I. MADERO DE LA LOCALIDAD DE RAMÓN LÓPEZ VELARDE, MUNICIPIO DE CALERA V. R. ZACATECAS (AGEB 0149).</t>
  </si>
  <si>
    <t>APORTACIÓN PARA LA AMPLIACIÓN DE 100 ML PARA LA RED DE ALCANTARILLADO EN 4 VIVIENDAS EN LA CALLE EMILIANO ZAPATA, DE LA LOCALIDAD DE RAMÓN LÓPEZ VELARDE, MUNICIPIO DE CALERA V. R. ZACATECAS (AGEB 0153).</t>
  </si>
  <si>
    <t>APORTACIÓN PARA LA AMPLIACIÓN DE 80 ML PARA LA RED DE ALCANTARILLADO EN 2 VIVIENDAS EN LA CALLE VICENTE GUERRERO DE LA LOCALIDAD DE RAMÓN LÓPEZ VELARDE, MUNICIPIO DE CALERA V.R. ZACATECAS (AGEB 0153).</t>
  </si>
  <si>
    <t>APORTACIÓN PARA LA AMPLIACIÓN DE 106 ML PARA LA RED DE ALCANTARILLADO EN 4 VIVIENDAS EN LA CALLE DEL CANAL, EN LA COLONIA LAS LOMAS, DE LA LOCALIDAD DE RAMÓN LÓPEZ VELARDE, MUNICIPIO DE CALERA V. R. ZACATECAS (AGEB 044A).</t>
  </si>
  <si>
    <t>APORTACIÓN PARA LA AMPLIACIÓN DE 490 ML PARA LA RED DE ALCANTARILLADO EN 10 VIVIENDAS EN CALLE VICENTE GUERRERO (405 ML.) Y EN CALLE MIGUEL HIDALGO (85 ML.) DE LA LOCALIDAD NUEVA COLONIA FRANCISCO I. MADERO, MUNICIPIO DE CALERA V.R. ZACATECAS.</t>
  </si>
  <si>
    <t>APORTACIÓN PARA LA AMPLIACIÓN DE RED ELÉCTRICA CON 10 POSTES PARA 10 VIVIENDAS, EN CALLE PROF. GIL RAMOS, (2 POSTES), EN CALLE PANTEÓN (8 POSTES), DE LA LOCALIDAD DE RAMÓN LÓPEZ VELARDE, MUNICIPIO DE CALERA V.R. ZACATECAS</t>
  </si>
  <si>
    <t>APORTACIÓN PARA LA AMPLIACIÓN DE RED ELÉCTRICA CON 7 POSTES PARA 13 VIVIENDAS, EN CALLE NIÑOS HEROES (4POSTES), CALLE DÍAZ ORDAZ (3 POSTES), DE LA LOCALIDAD DE RAMÓN LÓPEZ VELARDE, MUNICIPIO DE CALERA V.R. ZACATECAS.</t>
  </si>
  <si>
    <t>APORTACIÓN PARA LA AMPLIACIÓN DE RED ELÉCTRICA CON 1 POSTE PARA 2 VIVIENDAS, EN LA CALLE 16 DE SEPTIEMBRE, DE LA LOCALIDAD DE RAMÓN LÓPEZ VELARDE, MUNICIPIO DE CALERA V.R. ZACATECAS.</t>
  </si>
  <si>
    <t>APORTACIÓN PARA LA AMPLIACIÓN DE RED ELÉCTRICA CON 5 POSTES PARA 9 VIVIENDAS, EN LA CALLE 5 DE MAYO, LOCALIDAD DE LAS AURAS, MUNICIPIO DE CALERA V.R. ZACATECAS.</t>
  </si>
  <si>
    <t>APORTACIÓN PARA LA AMPLIACIÓN DE RED ELÉCTRICA CON 2 POSTES PARA 3 VIVIENDAS, EN CALLE 10 DE MAYO, DE LA LOCALIDAD DE LOS GUTIERREZ, MUNICIPIO DE CALERA V.R. ZACATECAS.</t>
  </si>
  <si>
    <t>APORTACIÓN PARA LA AMPLIACIÓN DE RED ELÉCTRICA CON 4 POSTES PARA 3 VIVIENDAS, EN LA CALLE 12 DE OCTUBRE (2 POSTES), EN LA CALLE MELCHOR OCAMPO (2 POSTES), DE LA COLONIA MARAVILLAS DE LA CABECERA MUNICIPAL DE CALERA V.R. ZACATECAS</t>
  </si>
  <si>
    <t>APORTACIÓN PARA LA AMPLIACIÓN DE RED ELÉCTRICA CON 3 POSTES PARA 10 VIVIENDAS, EN CALLE PUERTO RICO, DE LA COLONIA AMÉRICA DE LA CABECERA MUNICIPAL DE CALERA V.R. ZACATECAS.</t>
  </si>
  <si>
    <t>APORTACIÓN PARA LA AMPLIACIÓN DE RED ELÉCTRICA CON 6 POSTES PARA 8 VIVIENDAS, EN LA CALLE IGNACIO ALLENDE, DE LA COLONIA SANTA MARÍA DE LA CABECERA MUNICIPAL DE CALERA MUNICIPAL DE CALERA V.R. ZACATECAS</t>
  </si>
  <si>
    <t>APORTACIÓN PARA LA AMPLIACIÓN DE RED ELÉCTRICA CON 11 POSTES PARA 7 VIVIENDAS, EN LA CALLE PINOS (7 POSTES), EN LA CALLE JARAL (4 POSTES), DE LA LOCALIDAD DEL HUIZACHE, MUNICIPIO DE CALERA V.R. ZACATECAS</t>
  </si>
  <si>
    <t>CONSTRUCCIÓN DE 84 ML DE RED DE DRENAJE EN LA CALLE 20 DE NOVIEMBRE PARA 4 VIVIENDAS, EN TRINIDAD GARCÍA DE LA CADENA, ZACATECAS.</t>
  </si>
  <si>
    <t>AMPLIACIÓN DE RED ELÉCTRICA DE 4 POSTES PARA 4 VIVIENDAS EN LA LOCALIDAD DE LA CEJA, MUNICIPIO DE TRINIDAD GARCÍA DE LA CADENA, ZACATECAS.</t>
  </si>
  <si>
    <t>AMPLIACIÓN DE 86 ML DE RED DE AGUA POTABLE EN LA CALLE 20 DE NOVIEMBRE PARA 4 VIVIENDAS EN LA CABECERA MUNICIPAL DEL MUNICIPIO DE TRINIDAD GARCÍA DE LA CADENA, ZACATECAS.</t>
  </si>
  <si>
    <t>CONSTRUCCIÓN DE 143.60 ML DE DRERNAJE PARA 5 VIVIENDAS EN CALLE PARALELA A CARRETERA G DL-SAL DE LA LOCALIDAD DE LOS LLAMAS SAN ISIDRO, MUNICIPIO DE APOZOL, ZACATECAS</t>
  </si>
  <si>
    <t>CONSTRUCCIÓN DE 725.20 ML DE DRENAJE PARA 49 VIVIENDAS EN CALLES JORDAN, CALLE RIO EUFRATES, CALLE PALESTINA, CALLE JERUSALÉN Y CALLE EL EDÉN DE LA LOCALIDAD DE MEDIA LUNA, MUNICIPIO DE APOZOL, ZACATECAS</t>
  </si>
  <si>
    <t>CONSTRUCCIÓN DE 154 ML DE RED DE DRENAJE EN 5 VIVIENDAS, CALLE VICENTE GUERRERO (65 ML), CALLE SIN NOMBRE (47 ML), CALLE MORELOS (42 ML) DE LA LOCALIDAD DE SAN ANTONIO DEL CIPRES, (AGEB 0212) MUNICIPIO DE PÁNUCO, ZACATECAS</t>
  </si>
  <si>
    <t>AMPLIACIÓN DE RED ELÉCTRICA CON 7 POSTES EN 6 VIVIENDAS UBICADAS EN LA CALLE DEL MOROÑO Y FELIPE ANGELES DE LA LOCALIDAD DE SAN ANTONIO DEL CIPRES, DEL MUNICIPIO DE PÁNUCO, ZACATECAS (AGEB 0231).</t>
  </si>
  <si>
    <t>AMPLIACIÓN DE RED ELÉCTRICA CON 3 POSTES EN 5 VIVIENDAS EN LA CALLE LUIS MOYA DE LA LOCALIDAD DE POZO DE GAMBOA (AGEB 0250) DEL MUNICIPIO DE PÁNUCO, ZACATECAS</t>
  </si>
  <si>
    <t>AMPLIACIÓN DE RED ELÉCTRICA CON 6 POSTES EN 5 VIVIENDAS UBICADAS EN LA CALLE LA LOMA EN CASA DE CERROS DEL MUNICIPIO DE PÁNUCO, ZACATECAS</t>
  </si>
  <si>
    <t>AMPLIACIÓN DE 518.00 ML DE RED DE ALCANTARILLADO PARA BENEFICIAR 19 VIVIENDAS EN LAS CALLES ARROLLO DE LA ALAMEDA, LOS FRESNOS, EL ENCINO Y EL MADROÑO UBICADA EN ZAP 0201 DE LA CABECERA MUNICIPAL DE VILLA GONZÁLEZ ORTEGA, ZACATECAS.</t>
  </si>
  <si>
    <t>AMPLIACIÓN DE 758 ML DE RED DE ALCANTARILLADO PARA 11 VIVIENDAS EN LA CALLE EUCALIPTO, PRIVADA PINOS, PROLONGACIÓN JUSTO SIERRA EN FRACCIONAMIENTO ARBOLEDAS DEL MUNICIPIO BENITO JUAREZ, ZACATECAS.</t>
  </si>
  <si>
    <t>AMPLIACIÓN DE 758 ML DE RED DE AGUA POTABLE PARA 11 VIVIENDAS EN LA CALLE EUCALIPTO, PRIVADA PINOS, PROLONGACIÓN JUSTO SIERRA EN FRACCIONAMIENTO ARBOLEDAS DEL MUNICIPIO DE BENITO JUAREZ; ZACATECAS</t>
  </si>
  <si>
    <t>AMPLIACIÓN DE RED ELÉCTRICA CON UN POSTE PARA 1 VIVIENDA EN CALLE LIBERTAD DE LA CABECERA MUNICIPAL (ZAP 037A) DEL MUNICIPIO DEL TEUL DE GONZALEZ ORTEGA , ZACATECAS</t>
  </si>
  <si>
    <t>CONSTRUCCIÓN DE 1 PLANTA SOLAR EN RANCHO EL COSTOMATE, MUNICIPIO DEL TEUL DE GONZALEZ ORTEGA, ZACATECAS</t>
  </si>
  <si>
    <t>COSTRUCCIÓN DE 1 PLANTA SOLAR EN LA LOCALIDAD DE EL TEPETATE, MUNICIPIO DE TEUL DE GONZALEZ ORTEGA, ZACATECAS</t>
  </si>
  <si>
    <t>CONSTRUCCIÓN DE 1 PLANTA SOLAR EN LA LOCALIDAD DE ROSA MARIA, MUNICIPIO DEL TEUL DE GONZALEZ ORTEGA, ZACATECAS</t>
  </si>
  <si>
    <t>CONSTRUCCIÓN DE LINEA DE CONDUCCIÓN DE AGUA POTABLE DE 1465 METROS LINEALES PARA BENEFICIAR A 50 VIVIENDAS DE LA COL. MIRADOR, LINDA VISTA Y BENITO JUAREZ DE LA CABECERA MUNICIPAL DE TABASCO, ZACATECAS.</t>
  </si>
  <si>
    <t>REHABILITACIÓN DE 40 LUMINARIAS PARA ALUMBRADO PÚBLICO DE 60 VIVIENDAS EN LAS CALLES 16 DE SEPTIEMBRE, VICENTE GUERRERO, CAMINO AL DURAZNO EN EL BARRIO EL DURAZNO DE LA LOCALIDAD DE FLORENCIA, MUNICIPIO DE BENITO JUÁREZ, ZACATECAS.</t>
  </si>
  <si>
    <t>AMPLIACIÓN DE RED ELÉCTRICA CON 2 POSTES EN 5 VIVIENDAS DE LA CALLE S/N DE LA COMUNIDAD DE PALMAS GRANDES, MAZAPIL, ZACATECAS.</t>
  </si>
  <si>
    <t>AMPLIACIÓN DE RED ELÉCTRICA CON 6 POSTES EN 4 VIVIENDAS DE LA CALLE S/N DE LA COMUNIDAD DE CEDROS, MAZAPIL, ZACATECAS.</t>
  </si>
  <si>
    <t>AMPLIACIÓN DE RED ELÉCTRICA CON 3 POSTES EN 10 VIVIENDAS DE LA CALLE JOSÉ MARÍA COS DE LA CABECERA MUNICIPAL DE MAZAPIL, ZACATECAS.</t>
  </si>
  <si>
    <t>AMPLIACIÓN DE RED ELÉCTRICA CON 3 POSTES EN 8 VIVIENDAS DE LA CALLE PROLONGACIÓN JUÁREZ DE LA CABECERA MUNICIPAL DE MAZAPIL, ZACATECAS.</t>
  </si>
  <si>
    <t>AMPLIACIÓN DE RED ELÉCTRICA CON 3 POSTES EN 10 VIVIENDAS DE LA CALLE SIN NOMBRE DE LA COMUNIDAD DE POZO HIDALGO (HIDALGO), MAZAPIL, ZACATECAS.</t>
  </si>
  <si>
    <t>AMPLIACIÓN DE RED ELÉCTRICA CON 7 POSTES EN 9 VIVIENDAS DE LA CALLE S/N DE LA COMUNIDAD DE MESAS DEL PORTEZUELO, MAZAPIL, ZACATECAS.</t>
  </si>
  <si>
    <t>EQUIPAMIENTO DE BOMBA SUMERGIBLE EN EL SISTEMA MUNICIPAL PARA 30 VIVIENDAS DE LA CABECERA MUNICIPAL DE GRAL. PÁNFILO NATERA, ZACATECAS.</t>
  </si>
  <si>
    <t>AMPLIACION DE 130 ML DE RED DE ALCANTARILLADO PARA 1 VIVIENDA EN LA LOCALIDAD DE LA TORJITA MUNICIPIO DE TEPETONGO, ZACATECAS</t>
  </si>
  <si>
    <t>AMPLIACION DE 120 ML DE RED DE ALCANTARILLADO PARA 1 VIVIENDA EN LA COMUNIDAD DEL CAPULIN DE LOS SALINAS, MUNICIPIO DE TEPETONGO, ZACATECAS</t>
  </si>
  <si>
    <t>AMPLIACION DE RED ELECTRICA CON 4 POSTES PARA 3 VIVIENDAS EN EL BARRIO DE SAN JOSE DE LA LOCALIDAD DE EL CUIDADO, MUNICIPIO DE TEPETONGO, ZAC.</t>
  </si>
  <si>
    <t>EQUIPAMIENTO DE COMEDOR COMUNITARIO PARA 60 PERSONAS, EN LA CALLE RUIZ EN LA CABECERA MUNICIPAL DE HUANUSCO, ZACATECAS</t>
  </si>
  <si>
    <t>REHABILITACIÓN DE COMEDOR COMUNITARIO PARA 60 PERSONAS EN LA CALLE RUÍZ EN LA CABECERA MUNICIPAL. MUNICIPIO DE HUANUSCO, ZACATECAS</t>
  </si>
  <si>
    <t>EQUIPAMIENTO DE COMEDOR COMUNITARIO PARA 60 PERSONAS UBICADO EN LA CALLE VICENTE GUERRERO EN LA COMUNIDAD CIEGA DE SAN FELIPE ( CIÉNEGA DE ABAJO), MUNICIPIO DE HUANUSCO, ZACATECAS</t>
  </si>
  <si>
    <t>AMPLIACIÓN DE 209 METROS LINEALES DE RED DE ALCANTARILLADO EN 6 VIVIENDAS DE LA CALLE ORQUÍDEAS DE LA LOCALIDAD CHUPADEROS, MUNICIPIO DE VILLA DE COS, ZACATECAS.</t>
  </si>
  <si>
    <t>AMPLIACIÓN DE 105 METROS LINEALES DE RED DE ALCANTARILLADO EN 4 VIVIENDAS DE LA CALLE NIÑOS HÉROES DE LA LOCALIDAD CHUPADEROS, MUNICIPIO DE VILLA DE COS, ZACATECAS</t>
  </si>
  <si>
    <t>CONSTRUCCIÓN DE 114 METROS LINEALES DE RED DE ALCANTARILLADO EN 3 VIVIENDAS DE LA LOCALIDAD DE LAS CANOAS, MUNICIPIO DE VILLA DE COS, ZACATECAS.</t>
  </si>
  <si>
    <t>CONSTRUCCIÓN DE 65 METROS LINEALES DE RED DE ALCANTARILLADO EN 2 VIVIENDAS DE LA LOCALIDAD DE LA CONQUISTA DEL DESIERTO, MUNICIPIO DE VILLA DE COS, ZACATECAS.</t>
  </si>
  <si>
    <t>AMPLIACIÓN DE 433 METROS LINEALES DE RED DE ALCANTARILLADO EN 7 VIVIENDAS DE LA CALLE LOS NARANJOS DE LA LOCALIDAD CHUPADEROS, MUNICIPIO DE VILLA DE COS, ZACATECAS.</t>
  </si>
  <si>
    <t>CONSTRUCCIÓN DE 76 METROS LINEALES DE RED DE ALCANTARILLADO EN 3 VIVIENDAS DE LA LOCALIDAD DE EL REPARO, MUNICIPIO DE VILLA DE COS, ZACATECAS.</t>
  </si>
  <si>
    <t>AMPLIACIÓN DE 576 METROS LINEALES DE RED DE AGUA POTABLE EN 7 VIVIENDAS EN CALLE PROLONGACIÓN IDELFONSO VALENCIANA, COLONIA 7 DE MARZO DEL MUNICIPIO DE JUAN ALDAMA, ZACATECAS.</t>
  </si>
  <si>
    <t>AMPLIACIÓN 404 METROS LINEALES DE RED DE ALCANTARILLADO EN 7 VIVIENDAS EN CALLE PROLONGACIÓN IDELFONSO VALENCIANA, COL. 7 DE MARZO DEL MUNICIPIO DE JUAN ALDAMA, ZACATECAS</t>
  </si>
  <si>
    <t>AMPLIACIÓN DE 1968 ML DE RED DE AGUA POTABLE EN 56 VIVIENDAS EN LAS CALLES GARCÍA SALINAS Y EMILIANO ZAPATA DE LA LOCALIDAD DE RANCHO NUEVO DE MORELOS ( DE GUADALUPE ), NORIA DE ANGELES, ZAC.</t>
  </si>
  <si>
    <t>AMPLIACION DE 820 ML DE RED DE AGUA POTABLE EN 25 VIVIENDAS EN LA CALLE HIDALGO EN LA LOCALIDAD DE MARAVILLAS, NORIA DE ANGELES, ZAC.</t>
  </si>
  <si>
    <t>AMPLIACIÓN DE 350 ML DE RED DE AGUA POTABLE EN 15 VIVIENDAS EN LA CALLE BELISARIO DOMINGUEZ, EN LA LOCALIDAD DE EL TEPOZAN, NORIA DE ANGELES, ZAC.</t>
  </si>
  <si>
    <t>AMPLIACION DE 194 ML DE RED DE ALCANTARILLADO EN 14 VIVIENDAS EN LA CALLE BELISARIO DOMINGUEZ EN LA LOCALIDAD DE EL TEPOZAN, NORIA DE ANGELES, ZAC.</t>
  </si>
  <si>
    <t>AMPLIACION DE 186 ML DE RED DE ALCANTARILLADO PARA 12 VIVIENDAS EN LAS CALLES FELIPE ANGELES, MIGUEL HIDALGO Y FRANCISCO VILLA EN LA LOCALIDAD DE EL TEPOZAN, NORIA DE ANGELES, ZAC.</t>
  </si>
  <si>
    <t>AMPLIACION DE 410 ML DE RED DE ALCANTARILLADO EN 32 VIVIENDAS EN LA CALLE NIÑOS HEROES EN LA COMUNIDAD DE GENERAL LAURO G CALOCA(EL RASCON), NORIA DE ANGELES ZAC.</t>
  </si>
  <si>
    <t>AMPLIACION DE 70 ML DE RED DE ALCANTARILLADO EN 4 VIVIENDAS EN LA CALLE SIN NOMBRE EN LA LOCALIDAD DE MARAVILLAS, MUNICIPIO DE NORIA DE ANGELES, ZACATECAS.</t>
  </si>
  <si>
    <t>AMPLIACIÓN DE 70 ML DE RED DE ALCANTARILLADO EN 4 VIVIENDAS EN LA CALLE CARRANZA EN LA LOCALIDAD DE MARAVILLAS, NORIA DE ÁNGELES, ZAC.</t>
  </si>
  <si>
    <t>CONSTRUCCIÓN DE 178 ML DE RED DE DRENAJE, EN LA CALLE EN 12 VIVIENDAS EN LA CALLE HIDALGO,ZARAGOZA Y CALLE ESPERANZA QUEZADA DE LA LOCALIDAD DE TOYAHUA DE ABAJO, MUNICIPIO DE NOCHISTLÁN, ZACATECAS.</t>
  </si>
  <si>
    <t>CONSTRUCCIÓN DE 172 ML DE RED DE AGUA POTABLE EN 12 VIVIENDAS EN LA CALLE HIDALGO, ZARAGOZA Y CALLE ESPERANZA QUEZADA DE LA LOCALIDAD DE TOYAHUA DE ABAJO, MUNICIPIO DE NOCHISTLÁN, ZACATECAS.</t>
  </si>
  <si>
    <t>AMPLIACIÓN DE 2 POSTES DE RED DE ELÉCTRICA EN 12 VIVIENDAS EN LA CALLE HIDALGO,ZARAGOZA Y CALLE ESPERANZA QUEZADA DE LA LOCALIDAD DE TOYAHUA DE ABAJO, MUNICIPIO DE NOCHISTLÁN, ZACATECAS.</t>
  </si>
  <si>
    <t>AMPLIACIÓN DE 816 ML DE RED DE AGUA POTABLE PARA 30 VIVIENDAS EN CALLE RÍO GRANDE, CALLE SAN PABLO Y CALLE SIN NOMBRE DE LA COLONIA RICARDO MONREAL DE LA CABECERA MUNICIPAL DE GENERAL PÁNFILO NATERA, ZACATECAS.</t>
  </si>
  <si>
    <t>AMPLIACIÓN DE 173 ML DE RED DE AGUA POTABLE PARA 5 VIVIENDAS DE LA CALLE CALERA Y CALLE LUIS MOYA DE LA CABECERA MUNICIPAL DE GENERAL PÁNFILO NATERA, ZACATECAS.</t>
  </si>
  <si>
    <t>AMPLIACIÓN DE RED DE ALCANTARILLADO CON 255.6 ML PARA 12 VIVIENDAS DE LA CALLE SERNA DE LA COMUNIDAD DE SAN JOSÉ DE LA PALMA, HUANUSCO, ZACATECAS.</t>
  </si>
  <si>
    <t>AMPLIACIÓN DE RED DE ALCANTARILLADO CON 550 ML PARA 5 VIVIENDAS DE LA CALLE DE LAS ESCUELAS EN LA COMUNIDAD DE SAN JOSÉ DE LA PALMA, HUANUSCO, ZAC.</t>
  </si>
  <si>
    <t>REHABILITACIÓN DE RED DE ALUMBRADO PÚBLICO CON 17 LAMPARAS PARA 20 VIVIENDAS EN LA CALLE HIDALGO Y CALLE RUÍZ DE LA CABECERA MUNICIPAL, DE HUANUSCO, ZACATECAS.</t>
  </si>
  <si>
    <t>AMPLIACIÓN DE RED DE ENERGÍA ELÉCTRICA CON 5 POSTES EN 9 VIVIENDAS EN LA CALLE LAGUNA DE LA LOCALIDAD DE LAGUNA DEL CARRETERO, MUNICIPIO DE VILLANUEVA, ZACATECAS.</t>
  </si>
  <si>
    <t>AMPLIACIÓN DE RED DE DRENAJE CON 77 ML EN 3 VIVIENDAS EN LA CALLE HERNÁNDEZ EN ZAP 0600 DE LA LOCALIDAD DE MALPASO, MUNICIPIO DE VILLANUEVA, ZACATECAS.</t>
  </si>
  <si>
    <t>AMPLIACIÓN DE RED DE ENERGÍA ELÉCTRICA CON 5 POSTES EN 10 VIVIENDAS EN LA CALLE PEDRO RUÍZ GONZÁLEZ, COLONIA DE LA CRUZ EN ZAP 0600 DE LA LOCALIDAD DE MALPASO, MUNICIPIO DE VILLANUEVA, ZACATECAS.</t>
  </si>
  <si>
    <t>AMPLIACIÓN DE RED DE ENERGÍA ELÉCTRICA CON 7 POSTES EN 6 VIVIENDAS EN LA CALLES SAUCITOS Y MORELOS DE LA LOCALIDAD DE FRANCISCO R. MURGUÍA, MUNICIPIO DE VILLANUEVA, ZACATECAS.</t>
  </si>
  <si>
    <t>AMPLIACIÓN DE RED DE ENERGÍA ELÉCTRICA CON 2 POSTES EN 3 VIVIENDAS EN LA CALLES SALIDA A VARAS Y BANCOS DE LA LOCALIDAD DE TAYAHUA, MUNICIPIO DE VILLANUEVA, ZACATECAS.</t>
  </si>
  <si>
    <t>AMPLIACIÓN DE 515.00 ML DE RED DE ALCANTARILLADO PARA 15 VIVIENDAS EN LAS CALLES ARROYO GRANDE, TOLUCA Y LAS HUERTAS EN LA COMUNIDAD DE SAUCEDA DE LA BORDA, VETAGRANDE, ZACATECAS.</t>
  </si>
  <si>
    <t>AMPLIACIÓN DE RED ELECTRICA CON 7 POSTES EN 5 VIVIENDAS EN LA CALLE INDEPENDENCIA DE LA LOCALIDAD DE EL FRAILE, MUNICIPIO DE VILLA HIDALGO, ZACATECAS</t>
  </si>
  <si>
    <t>REHABILITACION DE 312.2 ML DE RED DE AGUA POTABLE PARA 24 VIVIENDAS EN CALLE NIÑOS HEROES DE LA COLONIA FRANCISCO E GARCIA AGEB 0073 DEL MUNICIPIO DE VILLA HIDALGO, ZACATECAS.</t>
  </si>
  <si>
    <t>AMPLIACIÓN DE 795 ML DE RED DE AGUA POTABLE PARA 31 VIVIENDAS EN LA CALLE 5 DE MAYO DE LA COMUNIDAD DE PROVIDENCIA, VILLA HIDALGO, ZACATECAS.</t>
  </si>
  <si>
    <t>REHABILITACIÓN DE 304 ML DE RED DE AGUA POTABLE PARA 21 VIVIENDAS EN CALLE FRANCISCO VILLA DE LA COLONIA FRANCISCO E GARCIA AGEB 0073 DEL MUNICIPIO DE VILLA HIDALGO, ZACATECAS</t>
  </si>
  <si>
    <t>REHABILITACIÓN DE 298 ML DE RED DE AGUA POTABLE PARA 20 VIVIENDAS EN CALLE GRAL. PANFILO NATERA DE LA COLONIA FRANCISCO E GARCIA AGEB 0073 DEL MUNICIPIO DEL MUNICIPIO DE VILLA HIDALGO, ZACATECAS</t>
  </si>
  <si>
    <t>AMPLIACIÓN DE 785 ML DE RED DE AGUA POTABLE PARA 39 VIVIENDAS EN LA CALLE LOPEZ MATEOS DE LA COMUNIDAD DE PROVIDENCIA VILLA HIDALGO, ZACATECAS.</t>
  </si>
  <si>
    <t>REHABILITACIÓN DE 2365 ML DE RED DE ALCANTARILLADO, PARA 15 VIVIENDAS DE LA LOCALIDAD DE NIEVES, MPIO. GRAL. FRANCISCO R. MURGUÍA, ZACATECAS</t>
  </si>
  <si>
    <t>AMPLIACIÓN DE 215 ML DE RED DE DRENAJE SANITARIO PARA 4 VIVIENDAS EN CALLES: ESTRELLA (105 ML) Y CALLE SIN NOMBRE (110 ML) EN LA COMUNIDAD DE MANANTIAL DE LA HONDA (CARBONERAS), MUNICIPIO DE MIGUEL AUZA, ZACATECAS.</t>
  </si>
  <si>
    <t>AMPLIACIÓN DE 100 ML DE RED DE DRENAJE SANITARIO PARA 3 VIVIENDAS EN CALLE NUEVA #2 EN LA COMUNIDAD DE MANANTIAL DE LA HONDA (CARBONERAS), MUNICIPIO DE MIGUEL AUZA, ZACATECAS.</t>
  </si>
  <si>
    <t>AMPLIACIÓN DE 160 ML DE RED DE DRENAJE SANITARIO PARA 2 VIVIENDAS EN PRIVADA NOGAL EN LA COLONIA JARDÍNES DE LA NUEVA ESPAÑA DEL MUNICIPIO DE MIGUEL AUZA, ZACATECAS.</t>
  </si>
  <si>
    <t>AMPLIACIÓN DE 70 ML DE RED DE DRENAJE SANITARIO PARA 4 VIVIENDAS EN CALLEJÓN GLORIAS DE LA COLONIA JARDÍNES DE LA NUEVA ESPAÑA, MUNICIPIO DE MIGUEL AUZA, ZACATECAS.</t>
  </si>
  <si>
    <t>AMPLIACIÓN DE 75 ML DE RED DE DRENAJE SANITARIO PARA 1 VIVIENDA EN CALLE MINA DEL EDÉN EN COLONIA LINDA VISTA, MUNICIPIO DE MIGUEL AUZA, ZACATECAS.</t>
  </si>
  <si>
    <t>AMPLIACIÓN DE 160 ML DE RED DE DRENAJE SANITARIO PARA 3 VIVIENDAS EN CALLE MEMBRILLO (120 ML) Y CALLE NOGAL (40 ML) EN COLONIA VALLE DE LAS MAGDALENAS DEL MUNICIPIO DE MIGUEL AUZA, ZACATECAS.</t>
  </si>
  <si>
    <t>AMPLIACIÓN DE 160 ML DE RED DE DRENAJE SANITARIO PARA 2 VIVIENDAS EN CALLES COLOTLÁN (40 ML) Y PRIVADA COLOTLÁN (120 ML) EN COLONIA SAN GABRIEL DEL MUNICIPIO DE MIGUEL AUZA, ZACATECAS.</t>
  </si>
  <si>
    <t>CONSTRUCCIÓN DE PAVIMENTACIÓN DE 302 METROS CUADRADOS PARA 4 VIVIENDAS EN LA CALLE CAÑADA VERDE EN LA CABECERA MUNICIPAL, MUNICIPIO DE APULCO, ZACATECAS.</t>
  </si>
  <si>
    <t>AMPLIACIÓN DE 83.69 ML DE RED DE ALCANTARILLADO EN 3 VIVIENDAS EN CALLE CERVANTES CORONA EN CABECERA MUNICIPAL, MUNICIPIO DE APULCO, ZACATECAS.</t>
  </si>
  <si>
    <t>AMPLIACIÓN DE 101.00 ML DE RED DE ALCANTARILLADO EN 4 VIVIENDAS EN CALLE SIN NOMBRE DE LA ZAP 0109 EN CABECERA MUNICIPAL, DE APULCO, ZACATECAS.</t>
  </si>
  <si>
    <t>AMPLIACIÓN DE 548.96 ML DE RED DE ALCANTARILLADO EN 10 VIVIENDAS EN CALLE EMILIANO ZAPATA EN EL BARRIO LA LOMA EN LA LOCALIDAD DE TENAYUCA, CABECERA, MUNICIPAL, MUNICIPIO DE APULCO, ZACATECAS.</t>
  </si>
  <si>
    <t>AMPLIACIÓN DE RED DE DRENAJE 1ER ETAPA CON 826 ML. EN 15 VIVIENDAS EN LA CALLE 16 DE SEPTIEMBRE DE LA LOCALIDAD DE COLONIA FELIPE ANGELES, MUNICIPIO DE VILLANUEVA, ZACATECAS</t>
  </si>
  <si>
    <t>COSTRUCCIÓN DE 44.32 METROS CUADRADOS GUARNICIONES Y BANQUETAS DE CONCRETO PARA 4 VIVIENDAS EN LA CALLE CAÑADA VERDE EN LA CABECERA MUNICIPAL, MUNICIPIO DE APULCO, ZACATECAS.</t>
  </si>
  <si>
    <t>CONSTRUCCIÓN DE COMEDOR COMUNITARIO PARA 60 PERSONAS EN CALLE EXPROPIACIÓN PETROLERA, COL. LÁZARO CÁRDENAS DEL MUNICIPIO DE ZACATECAS, ZACATECAS.</t>
  </si>
  <si>
    <t>EQUIPAMIENTO DE COMEDOR COMUNITARIO PARA 60 PERSONAS EN CALLE EXPROPIACIÓN PETROLERA, COL. LÁZARO CÁRDENAS DEL MUNICIPIO DE ZACATECAS, ZACATECAS.</t>
  </si>
  <si>
    <t>EQUIPAMIENTO DE COMEDOR COMUNITARIO PARA 60 PERSONAS EN CALLE CILANTRO DE LA COL. LAS HUERTAS DEL MUNICIPIO DE ZACATECAS, ZACATECAS.</t>
  </si>
  <si>
    <t>REHABILITACIÓN DE COMEDOR COMUNITARIO PARA 60 PERSONAS EN CALLE CILANTRO DE LA COL. LAS HUERTAS DEL MUNICIPIO DE ZACATECAS, ZACATECAS.</t>
  </si>
  <si>
    <t>REHABILITACIÓN DE ALUMBRADO PUBLICO CON 29 LAMPARAS LED PARA 29 VIVIENDAS EN LAS CALLES MARIANO MATAMOROS, C. ADOLFO LOPEZ MATEOS, C. REYNOSA Y C. TIERRA Y LIBERTAD, C. DEL DEPOSITO DE LA COLONIA LAS MESITAS DE LA ZAP 0492, MUNICIPIO DE MONTE ESCOBEDO, ZACATECAS.</t>
  </si>
  <si>
    <t>CONSTRUCCIÓN DE 5 PLANTAS SOLARES PARA 5 VIVIENDAS DE LA LOCALIDAD DE SAN PABLO, MUNICIPIO DE MONTE ESCOBEDO, ZACATECAS.</t>
  </si>
  <si>
    <t>CONSTRUCCIÓN DE RED ELECTRICA CON 2 POSTES PARA 10 VIVIENDAS EN LA CALLE MIGUEL HIDALGO DE LA LOCALIDAD DE EL CAPULIN DE LOS RUIZ DEL MUNICIPIO DE MONTE ESCOBEDO, ZACATECAS.</t>
  </si>
  <si>
    <t>AMPLIACIÓN DE RED ELECTRICA CON 1 POSTE PARA 3 VIVIENDAS EN LA LOCALIDAD DE POTRERO NUEVO DEL MUNICIPIO DE MONTE ESCOBEDO</t>
  </si>
  <si>
    <t>REHABILITACIÓN DE ALUMBRADO PUBLICO CON 11 LAMPARAS LED PARA VIVIENDAS EN LAS CALLES, E. CARRANZA, C. LOS SAUCES Y C. FRESNOS DE LA COLONIA LOMAS DEL PASO DE LA ZAP 051-A, MUNICIPIO DE MONTE ESCOBEDO, ZACATECAS.</t>
  </si>
  <si>
    <t>CONSTRUCCIÓN DE 1 PLANTA SOLAR PARA 1 VIVIENDA DE LA LOCALIDAD DE SAN CAYETANO, MUNICIPIO DE MONTE ESCOBEDO,ZACATECAS</t>
  </si>
  <si>
    <t>CONSTRUCCIÓN DE 1 PLANTA SOLAR PARA 1 VIVIENDA DE LA LOCALIDAD DE LA CEJA DE JESUS MARIA, MUNICIPIO DE MONTE ESCOBEDO,ZACATECAS</t>
  </si>
  <si>
    <t>CONSTRUCCIÓN DE 1 PLANTA SOLAR PARA 1 VIVIENDA DE LA LOCALIDAD DE EL MASTRANTO, MUNICIPIO DE MONTE ESCOBEDO,ZACATECAS</t>
  </si>
  <si>
    <t>CONSTRUCCIÓN DE 1 PLANTA SOLAR PARA 1 VIVIENDA DE LA LOCALIDAD DE SAN RAMON, MUNICIPIO DE MONTE ESCOBEDO,ZACATECAS</t>
  </si>
  <si>
    <t>CONSTRUCCIÓN DE DEPOSITO DE AGUA MEDIANTE CISTERNA DE 10,000 LITROS PARA LA RED DE AGUA POTABLE PARA 3 VIVIENDAS DE LA LOCALIDAD BUENAVISTA, MUNICIPIO DE MONTE ESCOBEDO, ZACATECAS</t>
  </si>
  <si>
    <t>AMPLIACIÓN DE 96.67 ML DE RED DE ALCANTARILLADO EN 6 VIVIENDAS DE LA CALLE MANUEL SANCHEZ VAZQUEZ COLONIA LAS MESITAS EN LA ZAP 0257 DEL MUNICIPIO DE MONTE ESCOBEDO, ZACATECAS</t>
  </si>
  <si>
    <t>AMPLIACIÓN DE 64.29 METROS LINEALES DE RED DE ALCANTARILLADO EN 4 VIVIENDAS DE LA CALLE SIN NOMBRE EN LA COLONIA LAS MESITAS EN LA ZAP 0257 DEL MUNICIPIO DE MONTE ESCOBEDO, ZACATECAS</t>
  </si>
  <si>
    <t>AMPLIACIÓN DE 92.67 METROS LINEALES DE RED DE AGUA POTABLE PARA 6 VIVIENDAS DE LA CALLE MANUEL SANCHEZ VAZQUEZ COL. LAS MESITAS DE LA ZAP 0257, MUNICIPIO DE MONTE ESCOBEDO, ZACATECAS</t>
  </si>
  <si>
    <t>REHABILITACIÓN DE RED DE ALUMBRADO PUBLICO CON 20 LAMPARAS DE LED PARA 14 VIVIENDAS EN LA CARRETERA DE JUCHIPILA LA CABALLERÍA EN LA EN LA COMUNIDAD EN EL COMUNIDAD DE EL PAISANO, MUNICIPIO DE JUCHIPILA, ZACATECAS.</t>
  </si>
  <si>
    <t>AMPLIACIÓN DE RED ELECTRICA CON 7 POSTES PARA 3 VIVIENDAS EN LA CALLE BENITO JÚAREZ DE LA LOCALIDAD DE SUSTICACAN, MUNICIPIO DE SUSTICACÁN, ZACATECAS. (ZAP 0031).</t>
  </si>
  <si>
    <t>AMPLIACIÓN DE 132 ML DE LA RED DE AGUA POTABLE EN 6 VIVIENDAS DE LA CALLE SAN PEDRO DE LA LOCALIDAD DE SUSTICACAN, MUNICIPIO DE SUSTICACAN, ZACATECAS</t>
  </si>
  <si>
    <t>AMPLIACION DE 124 ML DE LA RED DE AGUA POTABLE EN 4 VIVIENDAS DE LA CALLE LA LOMA DE LA LOCALIDAD DEL CHIQUIHUITE, MUNICIPIO DE SUSTICACAN, ZACATECAS</t>
  </si>
  <si>
    <t>AMPLIACIÓN DE 160 ML DE LA RED DE AGUA POTABLE EN 2 VIVIENDA DE LA CALLE CAMINO REAL DE LA LOCALIDAD DE SUSTICACÁN MUNICIPIO DE SUSTICACÁN,ZACATECAS</t>
  </si>
  <si>
    <t>AMPLIACIÓN DE 180 ML DE LA RED DE AGUA POTABLE EN 1 VIVIENDA DE LA CALLE LIBERTAD DE LA LOCALIDAD DEL CHIQUIHUITE,MUNICIPIO DE SUSTICACAN,ZACATECAS</t>
  </si>
  <si>
    <t>AMPLIACIÓN DE RED ELECTRICA CON 2 POSTES PARA 1 VIVIENDA EN LA CALLE DE LA CAPILLA, BARRIO EL CALVARIO, LOCALIDAD COLONIA SAN ISIDRO, GENARO CODINA. ZAC.</t>
  </si>
  <si>
    <t>CONSTRUCCIÓN DE 402 ML DE DE LINEA DE CONDUCCIÓN A DEPOSITO DE AGUA EXISTENTE PARA ABASTECER 7 VIVIENDAS DE LA CALLE SIN NOMBRE, DE LA COMUNIDAD LA SALADITA, MUNICIPIO DE GENARO CODINA, ZACATECAS.</t>
  </si>
  <si>
    <t>AMPLIACIÓN DE RED ELECTRICA CON 4 POSTES PARA 3 VIVIENDA EN LA CALLE ZACATECAS, DE LA COMUNIDAD MINILLAS, GENARO CODINA. ZAC.</t>
  </si>
  <si>
    <t>CONSTRUCCIÓN DE UNA PLANTA SOLAR PARA 1 VIVIENDA EN SAN MIGUEL DE AGUA ZARCA ( SAN MIGUEL ) EN EL MUNICIPIO DE GENARO CODINA, ZACATECAS.</t>
  </si>
  <si>
    <t>REHABILITACIÓN DE RED DE AGUA POTABLE DE 160 NL DE 12 VIV. EN LA CALLE PLAZA DE CASTRO Y FCO. I. MADERO, DEL AGEB 0177 DE LA CABECERA, MUNICIPAL ZACATECAS.</t>
  </si>
  <si>
    <t>AMPLIACIÓN DE 123.00 ML DE RED DE AGUA POTABLE PARA 3 VIVIENDAS EN LA CALLE PONCIANO CASTRO DEL BARRIO LOS LLANITOS ZAP 0177 DE LA CABECERA MUNICIPAL DE GENARO CODINA, ZACATECAS.</t>
  </si>
  <si>
    <t>CONSTRUCCIÓN DE 120 M2 DE PAVIMENTO CON CONCRETO HIDRAULICO PARA BENEFICIAR A 3 VIVIENDAS DEL CALLEJON DEL PUENTE, DEL BARRIO DE ARTEAGA AGEB 0181 EN LA CABECERA MUNICIPAL DE GENARO CODINA, ZAC.</t>
  </si>
  <si>
    <t>AMPLIACIÓN DE RED ELECTRICA CON 4 POSTES PARA 3 VIVIENDA EN LA CALLE PLAZA, DE LA COMUNIDAD DE OJO SECO, GENARO CODINA. ZAC.</t>
  </si>
  <si>
    <t>AMPLIACIÓN DE RED ELECTRICA CON 1 POSTE PARA 1 VIVIENDA EN LA CALLE SIN NOMBRE, DE LA COMUNIDAD DE SANTA CRUZ DE SIERRA FRIA, GENARO CODINA. ZAC.</t>
  </si>
  <si>
    <t>AMPLIACIÓN DE RED ELECTRICA CON 1 POSTE PARA 1 VIVIENDA EN CARRETERA LA PURISIMA DE LA COMUNIDAD DE DELGADILLO, GENARO CODINA. ZAC.</t>
  </si>
  <si>
    <t>CONSTRUCIÓN DE 1 PLANTA SOLAR PARA 1 VIVIENDA EN LA COMUNIDAD DEL FRESNITO EN EL MUNICIPIO DE GENARO CODINA. ZACACATECAS.</t>
  </si>
  <si>
    <t>REHABILITACIÓN DE LA RED DE ALUMBRADO PUBLICO CON 50 LAMPARAS LED PARA 17 VIVIENDAS EN LA CALLE PRINCIPAL Y CALLEJONES SIN NOMBRE DE LA COMUNIDAD DEL PUEBLO VIEJO, MUNICIPIO DE JUCHIPILA, ZACATECAS.</t>
  </si>
  <si>
    <t>REHABILITACION DE LA RED DE ALUMBRADO PUBLICO CON 36 LAMPARAS LED PARA 25 VIVIENDAS EN LA AVENIDA ENRIQUE ESTRADA DE LA COLONIA CON EL MISMO NOMBRE DEL MUNICIPIO DE JUCHIPILA, ZACATECAS.</t>
  </si>
  <si>
    <t>AMPLIACIÓN DE RED ELÉCTRICA CON 2 POSTES PARA 3 VIVIENDAS EN LA CALLE AGRICULTURA ESQ. ORIENTE 3 BARRIO LOMA VERDE EN LA CABECERA MUNICIPAL DE CAÑITAS DE FELIPE PESCADOR, ZACATECAS (ZAP 0150)</t>
  </si>
  <si>
    <t>AMPLIACIÓN DE RED ELÉCTRICA CON 4 POSTES PARA 4 VIVIENDAS EN LA CALLE ORIENTE 5 ESQ. JOSÉ MARÍA MORELOS Y CALLE SUR 3 ESQ. ORIENTE 6 EN BARRIO VIEJO EN LA CABECERA MUNICIPAL DE CAÑITAS DE FELIPE PESCADOR, ZACATECAS (ZAP 0146)</t>
  </si>
  <si>
    <t>AMPLIACIÓN DE RED ELÉCTRICA CON 4 POSTES PARA 5 VIVIENDAS EN LA AV. ZACATECAS DEL BARRIO BAJÍO EN LA CABECERA MUNICIPAL DE CAÑITAS DE FELIPE PESCADOR, ZACATECAS (ZAP 0269)</t>
  </si>
  <si>
    <t>AMPLIACIÓN DE RED ELÉCTRICA CON 2 POSTES PARA 2 VIVIENDAS EN LA CALLE REFORMA DE LA LOCALIDAD DE SAN JOSÉ DE MEZQUITAL (EL MEZQUITAL), MUNICIPIO DE CONCEPCIÓN DEL ORO, ZACATECAS.</t>
  </si>
  <si>
    <t>AMPLIACIÓN DE RED ELÉCTRICA CON 10 POSTES PARA 5 VIVIENDAS EN CALLE SIN NOMBRE DE LA LOCALIDAD LA CASA BLANCA, DEL MUNICIPIO DE CONCEPCIÓN DEL ORO.</t>
  </si>
  <si>
    <t>AMPLIACIÓN DE RED ELÉCTRICA DE 2 POSTES PARA 3 VIVIENDAS DE LA CALLE PROLONGACIÓN 16 DE SEPTIEMBRE DE BARRIO CHIHUAHUA DE LA CABECERA MUNICIPAL DE CONCEPCIÓN DEL ORO, ZACATECAS.</t>
  </si>
  <si>
    <t>AMPLIACIÓN DE RED ELÉCTRICA CON 2 POSTES PARA 1 VIVIENDA EN LA CALLE 16 DE SEPTIEMBRE (EL GRANERO) DE BARRIO CHIHUAHUA DE LA CABECERA MUNICIPAL DE CONCEPCIÓN DEL ORO, ZACATECAS.</t>
  </si>
  <si>
    <t>AMPLIACIÓN DE RED ELÉCTRICA CON 5 POSTES PARA 7 VIVIENDAS EN LA CALLE FÉLIX U. GÓMEZ DE LA COLONIA LAS LAJAS DE LA CABECERA MUNICIPAL DE CONCEPCIÓN DEL ORO, ZACATECAS.</t>
  </si>
  <si>
    <t>REHABILITACIÓN DE 418 ML RED DE ALCANTARILLADO EN 13 VIVIENDAS EN LA CALLE PRINCIPAL, LOCALIDAD DE IGNACIO ALLENDE (SANTA FE) DE MUNICIPIO DE JEREZ.</t>
  </si>
  <si>
    <t>REHABILITACIÓN DE 157 ML RED DE ALCANTARILLADO EN 8 VIVIENDAS EN LA CALLE POPOCATEPETL,ZAP 376 COLONIA EL MOLINO DE MUNICIPIO DE JEREZ, ZACATECAS</t>
  </si>
  <si>
    <t>REHABILITACIÓN DE 160 ML RED DE ALCANTARILLADO EN 15 VIVIENDAS EN LA CALLE PARICUTIN,ZAP 376 COLONIA EL MOLINO DE MUNICIPIO DE JEREZ, ZACATECAS</t>
  </si>
  <si>
    <t>REHABILITACIÓN DE 270 ML RED DE ALCANTARILLADO EN 5 VIVIENDAS EN LA CALLE CAMINO A TETILLAS,ZAP 376 COLONIA LA CONCEPCION DE MUNICIPIO DE JEREZ, ZACATECAS</t>
  </si>
  <si>
    <t>REHABILITACIÓN DE 157 ML DE RED DE AGUA POTABLE EN 8 VIVIENDAS EN LA CALLE POPOCATEPETL, ZAP 376 COLONIA EL MOLINO DE MUNICIPIO DE JEREZ, ZACATECAS</t>
  </si>
  <si>
    <t>REHABILITACIÓN DE 160 ML DE RED DE AGUA POTABLE EN 15 VIVIENDAS EN LA CALLE PARICUTIN, ZAP 376 COLONIA EL MOLINO DE MUNICIPIO DE JEREZ, ZACATECAS</t>
  </si>
  <si>
    <t>AMPLIACIÓN DE 270 ML DE RED DE AGUA POTABLE EN 5 VIVIENDAS EN LA CALLE CAMINO A TETILLAS, ( ZAP 376) COLONIA LA CONCECION DE MUNICPIO DE JEREZ,ZACATECAS</t>
  </si>
  <si>
    <t>AMPLIACIÓN DE RED ELECTRICA CON 3 POSTES PARA 2 VIVIENDAS EN LA LOCALIDAD DE LA VILLITA, MUNICIPIO DE TEPECHITLAN, ZACATECAS</t>
  </si>
  <si>
    <t>AMPLIACIÓN DE RED ELÉCTRICA CON 4 POSTES PARA 2 VIVIENDAS EN EL BARRIO OCOTICA EN LA LOCALIDAD DE SAN PEDRO OCOTLÁN, MUNICIPIO DE TEPECHITLAN, ZACATECAS</t>
  </si>
  <si>
    <t>AMPLIACIÓN DE RED ELÉCTRICA CON 1 POSTE PARA 1 VIVIENDA EN EL BARRIO FLORES EN LA LOCALIDAD DE SAN PEDRO OCOTLÁN, MUNICIPIO DE TEPECHITLAN, ZACATECAS</t>
  </si>
  <si>
    <t>REHABILITACIÓN DE 130 METROS LINEALES DE RED DE ALCANTARILLADO EN 3 VIVIENDAS DE LA CALLE JUSTO SIERRA DEL MUNICIPIO DE TEPECHITLÁN, ZACATECAS</t>
  </si>
  <si>
    <t>AMPLIACIÓN DE RED ELÉCTRICA CON 4 POSTES PARA 5 VIVIENDAS EN LA CALLE JUAN PABLO II, BARRIO LOS TEPETATES, JIMÉNEZ DEL TEÚL, ZACATECAS.</t>
  </si>
  <si>
    <t>AMPLIACIÓN DE RED ELÉCTRICA CON 6 POSTES EN 5 VIVIENDAS EN LA CALLE ALTAVISTA, BARRIO FLOR DE MAYO, JIMÉNEZ DEL TEÚL, ZACATECAS.</t>
  </si>
  <si>
    <t>AMPLIACIÓN DE RED ELÉCTRICA CON 3 POSTES EN 4 VIVIENDAS EN LA CALLE PRIVADA TOMA DE ZACATECAS, BARRIO LOS TEPETATES, JIMÉNEZ DEL TEÚL, ZACATECAS</t>
  </si>
  <si>
    <t>AMPLIACIÓN DE RED ELÉCTRICA CON 12 POSTES PARA 10 VIVIENDAS EN LA CALLE PRINCIPAL DE LA COMUNIDAD DE ATOTONILCO, JIMÉNEZ DEL TEÚL, ZACATECAS.</t>
  </si>
  <si>
    <t>AMPLIACIÓN DE 1048 ML DE RED DE DRENAJE PARA 13 VIVIENDAS EN LA CALLE CAJONES, BARRIO LOS TEPETATES, CABECERA MUNICIPAL DE JIMÉNEZ DEL TEÚL, ZACATECAS.</t>
  </si>
  <si>
    <t>INSTALACIÓN DE TRANSFORMADOR ELÉCTRICO DE 10 KVA PARA POZO DE AGUA POTABLE, PARA BENEFICIAR 15 VIVIENDAS DE LA LOCALIDAD DE EL CARRIZO, JIMÉNEZ DEL TEÚL, ZAC</t>
  </si>
  <si>
    <t>SUMINISTRO E INSTALACIÓN DE 6 PLANTAS SOLARES PARA 6 VIVIENDAS EN LA LOCALIDAD DE LAS BOCAS, MUNICIPIO DE JIMÉNEZ DEL TEÚL, ZAC.</t>
  </si>
  <si>
    <t>SUMINISTRO E INSTALACIÓN DE 6 PLANTAS SOLARES PARA 6 VIVIENDAS EN LA LOCALIDAD DE LA CIENEGUITA, MUNICIPIO DE JIMÉNEZ DEL TEÚL, ZAC.</t>
  </si>
  <si>
    <t>CONSTRUCCIÓN DE 826 M2 DE BANQUETAS PARA 17 VIVIENDAS EN LAS CALLES JESÚS ARÉCHIGA (136 M2), BELIZARIO DOMÍNGUEZ (300 M2) Y ZARAGOZA (390 M2), EN LA CABECERA MUNICIPAL DE MELCHOR OCAMPO, ZACATECAS.</t>
  </si>
  <si>
    <t>CONSTRUCCIÓN DE 826 ML DE GUARNICIONES PARA 17 VIVIENDAS EN LAS CALLES JESÚS ARÉCHIGA (136 M2), BELIZARIO DOMÍNGUEZ (300 M2) Y ZARAGOZA (390 M2), EN LA CABECERA MUNICIPAL DE MELCHOR OCAMPO, ZACATECAS.</t>
  </si>
  <si>
    <t>CONSTRUCCIÓN DE 2 PLANTAS SOLARES PARA 2 VIVIENDAS, EN LA LOCALIDAD DE MARAVILLAS, MPIO. GRAL. FRANCISCO R. MURGUÍA, ZACATECAS.</t>
  </si>
  <si>
    <t>EQUIPAMIENTO DE COMEDOR COMUNITARIO EN JARDIN JEAN PIGET PARA 37 ALUMNOS DE LA LOCALIDAD DE NOCHISTLAN, MUNICIPIO DE NOCHISTLAN DE MEJIA, ZACATECAS.</t>
  </si>
  <si>
    <t>AMPLIACION DE RED ELECTRICA CON 2 POSTES PARA BENEFICIAR A 3 VIVIENDAS EN CALLE SIN NOMBRE EN EL SECTOR 3 DE LA LOCALIDAD DE RANCHO NUEVO DE MORELOS (DE GUADALUPE), NORIA DE ANGELES, ZACATECAS.</t>
  </si>
  <si>
    <t>AMPLIACION DE RED ELECTRICA CON 7 POSTES PARA BENEFICIAR A 4 VIVIENDAS EN CALLE SIN NOMBRE EN EL SECTOR 2 DE LA LOCALIDAD DE RANCHO NUEVO DE MORELOS(DE GUADALUPE), NORIA DE ANGELES, ZACATECAS.</t>
  </si>
  <si>
    <t>AMPLIACION DE RED ELECTRICA CON 9 POSTES PARA 11 VIVIENDAS EN CALLE SIN NOMBRE DE LA LOCALIDAD DE IGNACIO ZARAGOZA.(SAN DIEGO), NORIA DE ANGELES</t>
  </si>
  <si>
    <t>AMPLIACIÓN DE RED ELÉCTRICA CON 2 POSTES PARA BENEFICIAR A 3 VIVIENDAS EN CALLE GARCÍA SALINAS EN LA LOCALIDAD DE RANCHO NUEVO DE MORELOS (DE GUADALUPE), NORIA DE ANGELES, ZAC.</t>
  </si>
  <si>
    <t>AMPLIACIÓ DE RED ELECTRICA CON 2 POSTES PARA BENEFICIAR A 2 VIVIENDAS EN CALLE SIN NOMBRE EN EL SECTOR 4 DE LA LOCALIDAD DE RANCHO NUEVO DE MORELOS ( DE GUADALUPE), NORIA DE ANGELES, ZAC..</t>
  </si>
  <si>
    <t>AMPLIACIÓN DE RED ELECTRICA CON 4 POSTES PARA BENEFICIAR A 8 VIVIENDAS EN CALLE SIN NOMBRE EN EL SECTOR 1 DE LA LOCALIDAD DE RANCHO NUEVO DE MORELOS ( DE GUADALUPE), NORIA DE ANGELES, ZAC..</t>
  </si>
  <si>
    <t>AMPLIACIÓN DE RED ELÉCTRICA CON 4 POSTES PARA 1 VIVIENDA EN CALLE GENARO BORREGO, EN LA CABECERA MUNICIPAL, MUNICIPIO DE APULCO, ZACATECAS.</t>
  </si>
  <si>
    <t>AMPLIACIÓN DE RED ELÉCTRICA CON 1 POSTE PARA 5 VIVIENDAS EN CALLE LINDEROS DE LA RANCHERÍA DE SANTA ROSA DE LIMA MUNICIPIO DE TRANCOSO, ZACATECAS.</t>
  </si>
  <si>
    <t>AMPLIACION DE RED ELECTRICA CON 5 POSTES PARA 15 VIVIENDAS EN CALLE ARROYO DE LA CAÑADA, BARRIO 2DA. DEL RANCHO EN LA CABECERA MUNICIPAL DE TRANCOSO</t>
  </si>
  <si>
    <t>AMPLIACION DE RED ELECTRICA CON 2 POSTES PARA 4 VIVIENDAS EN LA CALLE LABRADOR, BARRIO EL SALTO DE LA CABECERA MUNICIPAL DE TRANCOSO, ZACATECAS</t>
  </si>
  <si>
    <t>AMPLIACION DE RED ELECTRICA CON 3 POSTES PARA 4 VIVIENDAS EN LA CALLE LA CAIDILLA, BARRIO EL PANAL DE LA CABECERA MUNICIPAL DE TRANCOSO, ZACATECAS</t>
  </si>
  <si>
    <t>AMPLIACION DE RED ELECTRICA CON 2 POSTES PARA 4 VIVIENDAS EN LA CALLE LOPEZ VELARDE EN LA COMUNIDAD EL PORVENIR, TRANCOSO ZACATECAS</t>
  </si>
  <si>
    <t>AMPLIACION DE RED ELECTRICA CON 4 POSTES PARA 5 VIVIENDAS EN LA CALLE LOS SAUCES BARRIO LA PROVIDENCIA, EN LA CABECERA MUNICIPAL DE TRANCOSO, ZACATECAS</t>
  </si>
  <si>
    <t>AMPLIACION DE 114 ML DE RED DE ALCANTARILLADO PARA 8 VIVIENDAS EN LA CALLE CALVARIO, BARRIO EL PANAL DE LA CABECERA MUNICIPAL DE TRANCOSO, ZACATECAS</t>
  </si>
  <si>
    <t>AMPLIACIÓN DE 114 ML DE RED DE AGUA POTABLE EN 8 VIVIENDAS EN LA CALLE CALVARIO, BARRIO EL PANAL DE LA CABECERA MUNICIPAL DE TRANCOSO, ZACATECAS.</t>
  </si>
  <si>
    <t>AMPLIACIÓN DE ELECTRIFICACIÓN DE 4 POSTES EN 4 VIVIENDAS EN CALLE SIN NOMBRE (2) Y MEZQUITE (2) DE LA COLONIA AGUA AZUL GRAL. ENRIQUE ESTRADA, ZAC.</t>
  </si>
  <si>
    <t>AMPLIACIÓN DE ELECTRIFICACIÓN DE 2 POSTES EN 1 VIVIENDA EN CALLE JALPA DE LA COLONIA LUCIO CABAÑAS GRAL. ENRIQUE ESTRADA, ZACATECAS.</t>
  </si>
  <si>
    <t>AMPLIACIÓN DE ELECTRIFICACIÓN DE 2 POSTES EN 2 VIVIENDAS EN CALLE TEPETONGO DE LA COLONIA LUCIO CABAÑAS GRAL. ENRIQUE ESTRADA, ZAC.</t>
  </si>
  <si>
    <t>AMPLIACIÓN DE ELECTRIFICACIÓN DE 13 POSTES EN 18 VIVIENDAS EN CALLE MIGUEL HIDALGO (2), VICENTE GUERRERO (6), MONUMENTO A LA REVOLUCIÓN (3), NIÑOS HEROES (1) Y PIPILA (1) DE LA COLONIA INDEPENDENCIA, DE LA COMUNIDAD DE FELUX U. GOMEZ (EL MUERTO), GRAL. ENRIQUE ESTRADA, ZAC.</t>
  </si>
  <si>
    <t>AMPLIACIÓN DE ELECTRIFICACIÓN DE 1 POSTE EN 1 VIVIENDA EN CARRETERA FEDERAL 45 KM 694.5 GRAL. ENRIQUE ESTRADA</t>
  </si>
  <si>
    <t>AMPLIACIÓN DE RED DE DRENAJE CON 518 ML EN 12 VIVIENDAS DE 3 CALLES SIN NOMBRE (404 ML), 3 DE MAYO (89 ML) Y CRUCE DE BOULEVARD SALVADOR RÍOS CORDERO (25 ML) DE LA COLONIA LA CRUCITA EN LA CABECERA MUNICIPAL DE SAIN ALTO, ZAC.</t>
  </si>
  <si>
    <t>AMPLIACIÓN DE RED DE AGUA POTABLE CON 493 ML EN 12 VIVIENDAS DE 3 CALLES SIN NOMBRE (404 ML) Y 3 DE MAYO (89 ML) DE LA COLONIA LA CRUCITA EN LA CABECERA MUNICIPAL DE SAIN ALTO, ZAC.</t>
  </si>
  <si>
    <t>AMPLIACIÓN DE 2,129 ML DE RED DE ALCANTARILLADO SANITARIO EN 66 VIVIENDASDE LAS CALLES TUCANES, COLIBRIES, CISNES, PAVORREALES, BUHOS, HALCONES Y RIO NAZAS EN COLONIA LAS AVES, FRESNILLO ZAC.</t>
  </si>
  <si>
    <t>CONSTRUCCIÓN DE 904.22 ML DE RED DE ALCANTARILLADO EN 38 VIVIENDAS EN VARIAS CALLES DE LA COMUNIDAD, ERMITA DE GUADALUPE, FRESNILLO, ZACATECAS.</t>
  </si>
  <si>
    <t>CONSTRUCCIÓN DE 1330 ML DE RED DE ALCANTARILLADO EN 40 VIVIENDAS DE LAS CALLES FELIPE ANGELES, VICENTE GUERRERO, FRANCISCO SARABIA, ALVARO OBREGON, PRIV. VICENTE GUERRERO, EMILIANO ZAPATA, FRANCISCO VILLA, DE LA COMUNIDAD DE LOS ANGELES DE LOS MEDRANO, FRESNILLO, ZACATECAS</t>
  </si>
  <si>
    <t>AMPLIACIÓN DE 1425 ML DE RED DE DRENAJE PARA 35 VIVIENDAS EN LAS CALLES BEGONIAS, ALCATRAZ, AMAPOLA, MARGARITAS, BUGAMBILIAS, GLADIOLAS Y NOCHE BUENA DE LA COL. GONZALO GARCÍA GARCÍA, CABECERA MUNICIPAL, ZACATECAS</t>
  </si>
  <si>
    <t>AMPLIACIÓN DE RED ELÉCTRICA CON 7 POSTES PARA 11 VIVIENDAS EN LAS CALLES SAN JACIENTO, SAN ISIDRO Y SAN AGUSTÍN EN LA LOCALIDAD DE PICONES, MUNICIPIO DE ZACATECAS, ZACATECAS.</t>
  </si>
  <si>
    <t>AMPLIACIÓN DE 159 ML DE RED DE DRENAJE EN CALLE 12 DE OCTUBRE PARA 4 VIVIENDAS DE LA COL. MIGUEL HIDALGO, CABECERA MUNICIPAL, ZACATECAS.</t>
  </si>
  <si>
    <t>AMPLIACIÓN DE RED ELÉCTRICA CON 2 POSTES PARA 2 VIVIENDAS EN CALLE CAPUCHINAS, COL. LAS FLORES, CABECERA MUNICIPAL, ZACATECAS.</t>
  </si>
  <si>
    <t>AMPLIACIÓN DE RED ELECTRICA CON 19 POSTES PARA 20 VIVIENDAS EN LAS CALLES 12, 13, 14, 16, 17, 11 Y 7 DE MARZO EN LA COL. EN JARALILLO LLL, MUNICIPIO DE ZACATECAS ZAC.</t>
  </si>
  <si>
    <t>AMPLIACIÓN DE RED ELÉCTRICA CON 6 POSTES PARA 2 VIVIENDAS EN LAS CALLES ARQUIMIDES EN LA COL. FILÓSOFOS CABECERA MUNICIPAL DE ZACATECAS.</t>
  </si>
  <si>
    <t>AMPLIACIÓN DE RED ELÉCTRICA CON 2 POSTES PARA 2 VIVIENDAS EN LA CALLE ANAXAGORAS EN LA COL. FILOSOFOS CABECERA MUNICIPAL DE ZACATECAS.</t>
  </si>
  <si>
    <t>AMPLIACIÓN DE 1 POSTE Y 1 POSTE DE EQUIVALENCIA A 2 VIVIENDAS EN CALLE CUAHUTÉMOC Y CALLE SIN NOMBRE DE LA LOCALIDAD DE GENERAL LAURO G. CALOCA, NORIA DE ANGELES, ZACATECAS.</t>
  </si>
  <si>
    <t>AMPLIACIÓN DE 9 POSTES Y 3 POSTES DE EQUIVALENCIA DE TRABAJOS ESPECIALES, PARA BENEFICIAR A 13 VIVIENDAS EN CALLE SIN NOMBRE DE LA LOCALIDAD DE SAN ANTONIO DE LA MULA, DE NORIA DE ANGELES, ZAC.</t>
  </si>
  <si>
    <t>CONSTRUCCIÓN DE 3 PLANTAS SOLARES PARA 3 VIVIENDAS EN LA LOCALIDAD DE EL RANCHITO, MUNICIPIO DE CONCEPCIÓN DEL ORO, ZACATECAS.</t>
  </si>
  <si>
    <t>CONSTRUCCIÓN DE 4 PLANTAS SOLARES PARA 4 VIVIENDAS EN LA LOCALIDAD DE SAN JUAN DEL SALADO, MUNICIPIO DE CONCEPCIÓN DEL ORO, ZACATECAS.</t>
  </si>
  <si>
    <t>CONSTRUCCIÓN DE 1,750 ML DE SISTEMA DE ALCANTARILLADO PARA 20 VIVIENDAS DE LAS CALLES: HIDALGO (470 ML), 8 DE DICIEMBRE (474 ML), QUETZALES (335 ML), LÓPEZ VELARDE (471 ML) DE LA LOCALIDAD LA PURÍSIMA (OJO DEL TORO), CHALCHIHUITES, ZACATECAS.</t>
  </si>
  <si>
    <t>EQUIPAMIENTO DE COMEDOR COMUNITARIO PARA 100 PERSONAS UBICADO EN LA CALLE LOS OLIVOS DE LA LOCALIDAD DE GONZÁLEZ ORTEGA (BAÑON), MUNICIPIO DE VILLA DE COS, ZACATECAS.</t>
  </si>
  <si>
    <t>EQUIPAMIENTO DE COMEDOR PARA 60 PERSONAS UBICADO EN LA CALLE MEZQUITE COL. SAN MARCOS II DEL MUNICIPIO DE LORETO, ZACATECAS.</t>
  </si>
  <si>
    <t>EQUIPAMIENTO DE COMEDOR COMUNITARIO PARA 100 PERSONAS, UBICADO EN LA CALLE 5 DE MAYO DE LA LOCALIDAD DE NORIA DE ÁNGELES, MUNICIPIO DE NORIA DE ÁNGELES, ZACATECAS.</t>
  </si>
  <si>
    <t>EQUIPAMIENTO DE COMEDOR COMUNITARIO PARA 60 PERSONAS UBICADO EN LA CALLE SANTA ANITA DE LA CABECERA MUNICIPAL DEL MUNICIPIO DE VILLANUEVA, ZACATECAS.</t>
  </si>
  <si>
    <t>EQUIPAMIENTO DE COMEDOR COMUNITARIO PARA 60 PERSONAS UBICADO EN LA CALLE ALUMINIO DE LA LOCALIDAD DE TRANCOSO, ZACATECAS.</t>
  </si>
  <si>
    <t>LUIS MOYA</t>
  </si>
  <si>
    <t>POSTE</t>
  </si>
  <si>
    <t>METRO</t>
  </si>
  <si>
    <t>BARRANQUILLAS (BARRANQUILLA)</t>
  </si>
  <si>
    <t>TANQUE</t>
  </si>
  <si>
    <t>COLONIA LÁZARO CÁRDENAS</t>
  </si>
  <si>
    <t>NORIA DE MOLINOS</t>
  </si>
  <si>
    <t>LA MANGA (LAS MANGAS)</t>
  </si>
  <si>
    <t>COMEDOR</t>
  </si>
  <si>
    <t>SAN MARCOS</t>
  </si>
  <si>
    <t>TOLOSA</t>
  </si>
  <si>
    <t>EL CHIQUIHUITILLO</t>
  </si>
  <si>
    <t>EL CHIQUIHUITE</t>
  </si>
  <si>
    <t>LAGUNA DEL DURAZNILLO</t>
  </si>
  <si>
    <t>SANTIAGO</t>
  </si>
  <si>
    <t>ESTANCIA DE ÁNIMAS</t>
  </si>
  <si>
    <t>BAJÍO DE SAN NICOLÁS (SAN NICOLÁS)</t>
  </si>
  <si>
    <t>SAUCEDA DE LA BORDA</t>
  </si>
  <si>
    <t>EL LAMPOTAL</t>
  </si>
  <si>
    <t>MIGUEL AUZA</t>
  </si>
  <si>
    <t>MANANTIAL DE LA HONDA (CARBONERAS)</t>
  </si>
  <si>
    <t>JUAN SALAS FERNÁNDEZ</t>
  </si>
  <si>
    <t>COLONIA JOSÉ MARÍA MORELOS</t>
  </si>
  <si>
    <t>LA BALLENA</t>
  </si>
  <si>
    <t>ARROYO SECO DE ABAJO</t>
  </si>
  <si>
    <t>IGNACIO ZARAGOZA (ZARAGOZA)</t>
  </si>
  <si>
    <t>ARROYO SECO DE ARRIBA</t>
  </si>
  <si>
    <t>PASO BLANCO</t>
  </si>
  <si>
    <t>EQUIPO</t>
  </si>
  <si>
    <t>EL SALITRILLO</t>
  </si>
  <si>
    <t>EL MEZQUITE</t>
  </si>
  <si>
    <t>LA VICTORIA</t>
  </si>
  <si>
    <t>CIENEGUITAS DE TAPIAS</t>
  </si>
  <si>
    <t>GENERAL FÉLIX U. GÓMEZ (EL MUERTO)</t>
  </si>
  <si>
    <t>BENITO JUÁREZ</t>
  </si>
  <si>
    <t>LLANO GRANDE</t>
  </si>
  <si>
    <t>TLALTENANGO DE SANCHEZ ROMÁN</t>
  </si>
  <si>
    <t>SAN JOSÉ DE TAPIAS</t>
  </si>
  <si>
    <t>SISTEMA</t>
  </si>
  <si>
    <t>LAS MESITAS</t>
  </si>
  <si>
    <t>LOS SAUCES</t>
  </si>
  <si>
    <t>OBRA</t>
  </si>
  <si>
    <t>PASO DEL RÍO</t>
  </si>
  <si>
    <t>CHAPARROSA</t>
  </si>
  <si>
    <t>GONZÁLEZ ORTEGA (BAÑÓN)</t>
  </si>
  <si>
    <t>CHUPADEROS</t>
  </si>
  <si>
    <t>LA PRESA DEL COLORADITO</t>
  </si>
  <si>
    <t>SAN JOSÉ EL SALADILLO (EL SALADILLO)</t>
  </si>
  <si>
    <t>SAN RAMÓN</t>
  </si>
  <si>
    <t>RANCHO NUEVO</t>
  </si>
  <si>
    <t>SANTA ELENA (FRANCISCO ZARCO)</t>
  </si>
  <si>
    <t>LA TESORERA (BAJÍO DE LA TESORERA)</t>
  </si>
  <si>
    <t>METRO CUADRADO</t>
  </si>
  <si>
    <t>EL CUIDADO</t>
  </si>
  <si>
    <t>COLONIA FRANCISCO VILLA (LA PRESITA)</t>
  </si>
  <si>
    <t>PRESA DE VALENZUELA (LAGUNA DE VALENZUELA)</t>
  </si>
  <si>
    <t>GENERAL JUAN JOSÉ RÍOS (CIÉNEGA DE SAN FRANCISCO)</t>
  </si>
  <si>
    <t>ESPÍRITU SANTO</t>
  </si>
  <si>
    <t>OJITOS</t>
  </si>
  <si>
    <t>EL PLATEADO DE JOAQUIN AMARO</t>
  </si>
  <si>
    <t>TRINIDAD GARCÍA DE LA CADENA (GUADALUPITO)</t>
  </si>
  <si>
    <t>COLONIA ANTONIO R. VELA (SAN LORENZO)</t>
  </si>
  <si>
    <t>SAN ANTONIO DE LA CALERA (LA CALERA)</t>
  </si>
  <si>
    <t>EL COPETILLO</t>
  </si>
  <si>
    <t>GRANADAS</t>
  </si>
  <si>
    <t>LUMINARIA</t>
  </si>
  <si>
    <t>EL PICACHO (HIDALGO)</t>
  </si>
  <si>
    <t>JEREZ DE GARCÍA SALINAS</t>
  </si>
  <si>
    <t>SAN PEDRO PIEDRA GORDA</t>
  </si>
  <si>
    <t>CIENEGUILLAS</t>
  </si>
  <si>
    <t>SAN JERÓNIMO (LA NORIA)</t>
  </si>
  <si>
    <t>EL PACHANGO</t>
  </si>
  <si>
    <t>PLANTA SOLAR</t>
  </si>
  <si>
    <t>LABORES DEL RINCÓN GRANDE</t>
  </si>
  <si>
    <t>PIEZA</t>
  </si>
  <si>
    <t>ROSA MARÍA</t>
  </si>
  <si>
    <t>TEUL DE GONZÁLEZ ORTEGA</t>
  </si>
  <si>
    <t>MILPILLAS DE ALLENDE</t>
  </si>
  <si>
    <t>HUITZILA</t>
  </si>
  <si>
    <t>EL BORDO DE BUENAVISTA (EL BORDO)</t>
  </si>
  <si>
    <t>LOMAS DE GUADALUPE (LA OREJA)</t>
  </si>
  <si>
    <t>TACOALECHE</t>
  </si>
  <si>
    <t>LAGUNA GRANDE</t>
  </si>
  <si>
    <t>EL REFUGIO</t>
  </si>
  <si>
    <t>LAS ESPERANZAS (EL RANCHITO)</t>
  </si>
  <si>
    <t>LOS CONDES</t>
  </si>
  <si>
    <t>LOS RAMÍREZ</t>
  </si>
  <si>
    <t>SAN FELIPE</t>
  </si>
  <si>
    <t>PASTELERA</t>
  </si>
  <si>
    <t>LAS VUELTAS</t>
  </si>
  <si>
    <t>POTRERO DE ABAJO</t>
  </si>
  <si>
    <t>PEDREGOSO</t>
  </si>
  <si>
    <t>EL CANALIZO</t>
  </si>
  <si>
    <t>CALERA</t>
  </si>
  <si>
    <t>RAMÓN LÓPEZ VELARDE (TORIBIO)</t>
  </si>
  <si>
    <t>NUEVA COLONIA FRANCISCO I. MADERO</t>
  </si>
  <si>
    <t>LAS AURAS</t>
  </si>
  <si>
    <t>LOS GUTIÉRREZ</t>
  </si>
  <si>
    <t>VÍCTOR ROSALES</t>
  </si>
  <si>
    <t>EL HUIZACHE</t>
  </si>
  <si>
    <t>LA CEJA</t>
  </si>
  <si>
    <t>LOS LLAMAS (SAN ISIDRO)</t>
  </si>
  <si>
    <t>MEDIA LUNA</t>
  </si>
  <si>
    <t>SAN ANTONIO DEL CIPRÉS</t>
  </si>
  <si>
    <t>POZO DE GAMBOA</t>
  </si>
  <si>
    <t>CASA DE CERROS</t>
  </si>
  <si>
    <t>FLORENCIA</t>
  </si>
  <si>
    <t>TABASCO</t>
  </si>
  <si>
    <t>EL OJO DE AGUA</t>
  </si>
  <si>
    <t>PALMAS GRANDES</t>
  </si>
  <si>
    <t>CEDROS</t>
  </si>
  <si>
    <t>POZO HIDALGO (HIDALGO)</t>
  </si>
  <si>
    <t>LAS MESAS (MESAS DEL PORTEZUELO)</t>
  </si>
  <si>
    <t>LA TROJITA</t>
  </si>
  <si>
    <t>CAPULÍN DE LOS SALINAS</t>
  </si>
  <si>
    <t>CIÉNEGA DE SAN FELIPE (CIÉNEGA DE ABAJO)</t>
  </si>
  <si>
    <t>LAS CANOAS</t>
  </si>
  <si>
    <t>LA CONQUISTA DEL DESIERTO</t>
  </si>
  <si>
    <t>EL REPARO (LA LAGUNA DEL REPARO)</t>
  </si>
  <si>
    <t>RANCHO NUEVO DE MORELOS (DE GUADALUPE)</t>
  </si>
  <si>
    <t>MARAVILLAS</t>
  </si>
  <si>
    <t>EL TEPOZÁN</t>
  </si>
  <si>
    <t>GENERAL LAURO G. CALOCA (EL RASCÓN)</t>
  </si>
  <si>
    <t>TOYAHUA DE ABAJO</t>
  </si>
  <si>
    <t>SAN JOSÉ DE LA PALMA</t>
  </si>
  <si>
    <t>LAGUNA DEL CARRETERO</t>
  </si>
  <si>
    <t>MALPASO</t>
  </si>
  <si>
    <t>GENERAL FRANCISCO MURGUÍA</t>
  </si>
  <si>
    <t>TAYAHUA (SAN JOSÉ DE TAYAHUA)</t>
  </si>
  <si>
    <t>EL FRAILE</t>
  </si>
  <si>
    <t>PROVIDENCIA</t>
  </si>
  <si>
    <t>GENERAL FRANCISCO R. MURGUIA</t>
  </si>
  <si>
    <t>NIEVES</t>
  </si>
  <si>
    <t>TENAYUCA</t>
  </si>
  <si>
    <t>COLONIA FELIPE ÁNGELES</t>
  </si>
  <si>
    <t>SAN PABLO</t>
  </si>
  <si>
    <t>EL CAPULÍN DE LOS RUIZ</t>
  </si>
  <si>
    <t>COLONIA POTRERO NUEVO (LA COLONIA)</t>
  </si>
  <si>
    <t>SAN CAYETANO</t>
  </si>
  <si>
    <t>EL MASTRANTO</t>
  </si>
  <si>
    <t>BUENAVISTA</t>
  </si>
  <si>
    <t>EL PAISANO</t>
  </si>
  <si>
    <t>GENARO CODINA</t>
  </si>
  <si>
    <t>COLONIA SAN ISIDRO</t>
  </si>
  <si>
    <t>LA SALADITA</t>
  </si>
  <si>
    <t>MINILLAS</t>
  </si>
  <si>
    <t>SAN MIGUEL DE AGUA ZARCA (SAN MIGUEL)</t>
  </si>
  <si>
    <t>OJO SECO</t>
  </si>
  <si>
    <t>SANTA CRUZ DE SIERRA FRÍA</t>
  </si>
  <si>
    <t>DELGADILLO</t>
  </si>
  <si>
    <t>PUEBLO VIEJO</t>
  </si>
  <si>
    <t>SAN JOSÉ DEL MEZQUITAL (EL MEZQUITAL)</t>
  </si>
  <si>
    <t>IGNACIO ALLENDE (SANTA FE)</t>
  </si>
  <si>
    <t>LA VILLITA</t>
  </si>
  <si>
    <t>SAN PEDRO OCOTLÁN</t>
  </si>
  <si>
    <t>MOYAHUA DE ESTRADA</t>
  </si>
  <si>
    <t>LAS PALMAS</t>
  </si>
  <si>
    <t>EL ALACRÁN</t>
  </si>
  <si>
    <t>ALAMEDA JUÁREZ (SANTA ROSA)</t>
  </si>
  <si>
    <t>ATOTONILCO</t>
  </si>
  <si>
    <t>EL CARRIZO</t>
  </si>
  <si>
    <t>LAS BOCAS</t>
  </si>
  <si>
    <t>LA CIENEGUITA</t>
  </si>
  <si>
    <t>IGNACIO ZARAGOZA (SAN DIEGO)</t>
  </si>
  <si>
    <t>SANTA ROSA DE LIMA</t>
  </si>
  <si>
    <t>EL PORVENIR</t>
  </si>
  <si>
    <t>SAÍN ALTO</t>
  </si>
  <si>
    <t>ERMITA DE GUADALUPE</t>
  </si>
  <si>
    <t>LOS ÁNGELES DE LOS MEDRANO</t>
  </si>
  <si>
    <t>COLONIA GONZÁLEZ ORTEGA</t>
  </si>
  <si>
    <t>CHARCO BLANCO</t>
  </si>
  <si>
    <t>PICONES</t>
  </si>
  <si>
    <t>SAN ANTONIO DE LA MULA</t>
  </si>
  <si>
    <t>EL RANCHITO</t>
  </si>
  <si>
    <t>SAN JUAN DEL SALADO</t>
  </si>
  <si>
    <t>LA PURÍSIMA (OJO DEL TORO)</t>
  </si>
  <si>
    <t>CONSTRUCCIÓN TECHOS FIRMES (LOSA) EN VIVIENDAS DE LA CABECERA MUNICIPAL DE MOMAX Y VARIAS LOCALIDADES, EN ATENCIÓN A LAS SOLICITUDES DE LA CIUDADANÍA, PARA LA POBLACIÓN DE BAJOS RECURSOS (CONVENIO FISE)</t>
  </si>
  <si>
    <t>REHABILITACIÓN DE MUROS DE BLOCK O LADRILLO CON ENJARRE, EN VIVIENDAS DE LA CABECERA MUNICIPAL DE VILLA HIDALGO Y VARIAS LOCALIDADES, EN ATENCIÓN A LAS SOLICITUDES DE LA CIUDADANÍA, PARA LA POBLACIÓN DE BAJOS RECURSOS (CONVENIO FISE)</t>
  </si>
  <si>
    <t>REHABILITACIÓN EN MUROS DE ADOBE CON ENJARRE EN VIVIENDAS DE LA CABECERA MUNICIPAL DE VILLA HIDALGO Y VARIAS LOCALIDADES, EN ATENCIÓN A LAS SOLICITUDES DE LA CIUDADANÍA, PARA LA POBLACIÓN DE BAJOS RECURSOS (CONVENIO FISE)</t>
  </si>
  <si>
    <t>CONSTRUIR PISOS FIRMES EN VIVIENDAS DE LA CABECERA MUNICIPAL DE VILLA HIDALGO Y VARIAS LOCALIDADES, EN ATENCIÓN A LAS SOLICITUDES DE LA CIUDADANÍA, PARA LA POBLACIÓN DE BAJOS RECURSOS (CONVENIO FISE)</t>
  </si>
  <si>
    <t>CONSTRUIR TECHOS DE LÁMINA EN VIVIENDAS DE VARIAS LOCALIDADES DEL MUNICIPIO DE VILLA HIDALGO, EN ATENCIÓN A LAS SOLICITUDES DE LA CIUDADANÍA, PARA LA POBLACIÓN DE BAJOS RECURSOS (CONVENIO FISE)</t>
  </si>
  <si>
    <t>CONSTRUCCIÓN TECHOS DE LÁMINA EN VIVIENDAS DE LA CABECERA MUNICIPAL DE VILLA HIDALGO Y VARIAS LOCALIDADES, EN ATENCIÓN A LAS SOLICITUDES DE LA CIUDADANÍA, PARA LA POBLACIÓN DE BAJOS RECURSOS (CONVENIO FISE)</t>
  </si>
  <si>
    <t>SUMINISTRAR Y COLOCAR CALENTADORES SOLARES EN VIVIENDAS DE LA CABECERA MUNICIPAL Y VARIAS LOCALIDADES DEL MUNICIPIO DE CHALCHIHUITES, EN ATENCIÓN A LAS SOLICITUDES DE LA CIUDADANÍA, PARA LA POBLACIÓN DE BAJOS RECURSOS (CONVENIO FISE)</t>
  </si>
  <si>
    <t>AMPLIACIÓN DE RED ELÉCTRICA EN EL FRACCIONAMIENTO SANTA RITA DE LA LOCALIDAD SANTA RITA, MUNICIPIO DE JEREZ, PARA BENEFICIAR A 65 VIVIENDAS (FISE DIRECTO)</t>
  </si>
  <si>
    <t>SUMINISTRAR Y COLOCAR DEPÓSITOS DE AGUA POTABLE EN VIVIENDAS DE LA CABECERA MUNICIPAL DE ZACATECAS (AGEB 0415), EN ATENCIÓN A LAS SOLICITUDES DE LA CIUDADANÍA, PARA LA POBLACIÓN DE BAJOS RECURSOS (CONVENIO FISE)</t>
  </si>
  <si>
    <t>SUMINISTRAR Y COLOCAR DEPÓSITOS DE AGUA POTABLE EN VIVIENDAS DE VARIAS LOCALIDADES DEL MUNICIPIO DE ZACATECAS, ZAC., EN ATENCIÓN A LAS SOLICITUDES DE LA CIUDADANÍA, PARA LA POBLACIÓN DE BAJOS RECURSOS (CONVENIO FISE)</t>
  </si>
  <si>
    <t>SUMINISTRAR Y COLOCAR CALENTADORES SOLARES EN VIVIENDAS DE LAS LOCALIDADES DE EL LAUREL Y PASO DE MENDEZ DEL MUNICIPIO DE GENARO CODINA EN ATENCIÓN A LAS SOLICITUDES DE LA CIUDADANÍA, PARA LA POBLACIÓN DE BAJOS RECURSOS (CONVENIO FISE)</t>
  </si>
  <si>
    <t>CONSTRUCCIÓN DE TECHOS FIRMES (LOSA) EN VIVIENDAS DE LA CABECERA MUNICIPAL DE GENERAL FRANCISCO R. MURGUÍA, EN ATENCIÓN A LAS SOLICITUDES DE LA CIUDADANÍA, PARA LA POBLACIÓN DE BAJOS RECURSOS (CONVENIO FISE)</t>
  </si>
  <si>
    <t>CONSTRUCCIÓN DE TECHOS FIRMES (LOSA) EN VIVIENDAS VARIAS LOCALIDADES DEL MUNICIPIO DE GENERAL FRANCISCO R. MURGUÍA (1ERA ETAPA) EN ATENCIÓN A LAS SOLICITUDES DE LA CIUDADANÍA, PARA LA POBLACIÓN DE BAJOS RECURSOS (CONVENIO FISE)</t>
  </si>
  <si>
    <t>CONSTRUCCIÓN DE TECHOS FIRMES (LOSA) EN VIVIENDAS DE VARIAS LOCALIDADES DEL MUNICIPIO DE GENERAL FRANCISCO R. MURGUÍA (2DA ETAPA), EN ATENCIÓN A LAS SOLICITUDES DE LA CIUDADANÍA, PARA LA POBLACIÓN DE BAJOS RECURSOS (CONVENIO FISE)</t>
  </si>
  <si>
    <t>CONSTRUCCIÓN DE CUARTOS ADICIONALES EN VIVIENDAS DE LA CABECERA MUNICIPAL DE GENERAL FRANCISCO R. MURGUÍA, EN ATENCIÓN A LAS SOLICITUDES DE LA CIUDADANÍA, PARA LA POBLACIÓN DE BAJOS RECURSOS (CONVENIO FISE)</t>
  </si>
  <si>
    <t>CONSTRUCCIÓN DE BAÑOS ECOLÓGICOS EN VIVIENDAS DE VARIAS LOCALIDADES DE GENERAL FRANCISCO R. MURGUÍA, EN ATENCIÓN A LAS SOLICITUDES DE LA CIUDADANÍA, PARA LA POBLACIÓN DE BAJOS RECURSOS (CONVENIO FISE)</t>
  </si>
  <si>
    <t>CONSTRUCCIÓN DE BAÑOS ECOLÓGICOS CON BIODIGESTOR EN VIVIENDAS DE VARIAS LOCALIDADES DE GENERAL FRANCISCO R. MURGUÍA, EN ATENCIÓN A LAS SOLICITUDES DE LA CIUDADANÍA, PARA LA POBLACIÓN DE BAJOS RECURSOS (CONVENIO FISE)</t>
  </si>
  <si>
    <t>CONSTRUCCIÓN DE BAÑO ECOLÓGICO INCLUYENTE EN LA CABECERA MUNICIPAL DE GENERAL FRANCISCO R. MURGUÍA, EN ATENCIÓN A LAS SOLICITUDES DE LA CIUDADANÍA, PARA LA POBLACIÓN DE BAJOS RECURSOS (CONVENIO FISE)</t>
  </si>
  <si>
    <t>CONSTRUCCION DE CUARTOS ADICIONALES EN VIVIENDAS DE VARIAS LOCALIDADES DE GENERAL FRANCISCO R. MURGUIA, EN ATENCIÓN A LAS SOLICITUDES DE LA CIUDADANÍA. PARA LA POBLACIÓN DE BAJOS RECURSOS (CONVENIO FISE).</t>
  </si>
  <si>
    <t>SUMINISTRAR Y COLOCAR CALENTADORES SOLARES EN VIVIENDAS DE LA CABECERA MUNICIPAL DE ZACATECAS ( AGEB 0415), EN ATENCIÓN A LAS SOLICITUDES DE LA CIUDADANÍA PARA LA POBLACIÓN DE BAJOS RECURSOS (FISE DIRECTO)</t>
  </si>
  <si>
    <t>CONSTRUIR TECHOS FIRMES (LOSA) EN VIVIENDAS DE LA CABECERA MUNICIPAL DE PANUCO (AGEB 0392) Y VARIAS LOCALIDADES, EN ATENCIÓN A LAS SOLICITUDES DE LA CIUDADANÍA PARA LA POBLACIÓN DE BAJOS RECURSOS (CONVENIO FISE)</t>
  </si>
  <si>
    <t>REHABILITACIÓN DE MUROS DE LADRILLO Y/O BLOCK CON ENJARRE EN VIVIENDAS DE VARIAS LOCALIDADES DE PANUCO, EN ATENCIÓN A LAS SOLICITUDES DE LA CIUDADANÍA PARA LA POBLACIÓN DE BAJOS RECURSOS (CONVENIO FISE)</t>
  </si>
  <si>
    <t>CALENTADOR SOLAR</t>
  </si>
  <si>
    <t>CUARTO ADICIONAL</t>
  </si>
  <si>
    <t>BAÑO ECOLÓGICO</t>
  </si>
  <si>
    <t>LAS TABLAS</t>
  </si>
  <si>
    <t>SALVADOR, EL</t>
  </si>
  <si>
    <t>COBERTURA ESTATAL</t>
  </si>
  <si>
    <t>LOS INDIOS ROMUALDO (ROMUALDO)</t>
  </si>
  <si>
    <t>SANTA RITA (LUIS MOYA)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</si>
</sst>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mm/yy"/>
    <numFmt numFmtId="165" formatCode="#,##0_ ;\-#,##0\ "/>
    <numFmt numFmtId="166" formatCode="_-* #,##0.00\ _€_-;\-* #,##0.00\ _€_-;_-* &quot;-&quot;??\ _€_-;_-@_-"/>
  </numFmts>
  <fonts count="36" x14ac:knownFonts="1">
    <font>
      <sz val="11"/>
      <color theme="1"/>
      <name val="Calibri"/>
      <family val="2"/>
      <scheme val="minor"/>
    </font>
    <font>
      <sz val="10"/>
      <name val="Arial"/>
      <family val="2"/>
    </font>
    <font>
      <b/>
      <sz val="11"/>
      <color indexed="8"/>
      <name val="Calibri"/>
      <family val="2"/>
    </font>
    <font>
      <sz val="10"/>
      <name val="Arial"/>
      <family val="2"/>
    </font>
    <font>
      <sz val="9"/>
      <name val="Arial Narrow"/>
      <family val="2"/>
    </font>
    <font>
      <sz val="8"/>
      <name val="Arial Narrow"/>
      <family val="2"/>
    </font>
    <font>
      <b/>
      <sz val="9"/>
      <name val="Arial Narrow"/>
      <family val="2"/>
    </font>
    <font>
      <b/>
      <sz val="14"/>
      <color indexed="8"/>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b/>
      <sz val="13"/>
      <color theme="3"/>
      <name val="Calibri"/>
      <family val="2"/>
      <scheme val="minor"/>
    </font>
    <font>
      <b/>
      <sz val="11"/>
      <color theme="1"/>
      <name val="Calibri"/>
      <family val="2"/>
      <scheme val="minor"/>
    </font>
    <font>
      <sz val="9"/>
      <color theme="1"/>
      <name val="Calibri"/>
      <family val="2"/>
      <scheme val="minor"/>
    </font>
    <font>
      <sz val="9"/>
      <name val="Calibri"/>
      <family val="2"/>
      <scheme val="minor"/>
    </font>
    <font>
      <sz val="11"/>
      <color rgb="FF000000"/>
      <name val="Calibri"/>
      <family val="2"/>
      <scheme val="minor"/>
    </font>
    <font>
      <b/>
      <sz val="10"/>
      <color theme="0"/>
      <name val="Calibri"/>
      <family val="2"/>
      <scheme val="minor"/>
    </font>
    <font>
      <b/>
      <sz val="14"/>
      <color theme="1"/>
      <name val="Calibri"/>
      <family val="2"/>
      <scheme val="minor"/>
    </font>
    <font>
      <sz val="8"/>
      <name val="Arial"/>
      <family val="2"/>
    </font>
    <font>
      <sz val="10"/>
      <name val="Arial Narrow"/>
      <family val="2"/>
    </font>
    <font>
      <b/>
      <sz val="10"/>
      <name val="Arial Narrow"/>
      <family val="2"/>
    </font>
    <font>
      <b/>
      <u val="doubleAccounting"/>
      <sz val="10"/>
      <name val="Arial Narrow"/>
      <family val="2"/>
    </font>
    <font>
      <b/>
      <sz val="10"/>
      <color theme="1"/>
      <name val="Calibri"/>
      <family val="2"/>
      <scheme val="minor"/>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24994659260841701"/>
        <bgColor indexed="64"/>
      </patternFill>
    </fill>
    <fill>
      <patternFill patternType="solid">
        <fgColor theme="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B050"/>
        <bgColor indexed="64"/>
      </patternFill>
    </fill>
    <fill>
      <gradientFill degree="90">
        <stop position="0">
          <color rgb="FFFF0000"/>
        </stop>
        <stop position="1">
          <color rgb="FFC00000"/>
        </stop>
      </gradientFill>
    </fill>
    <fill>
      <patternFill patternType="solid">
        <fgColor rgb="FF00823B"/>
        <bgColor indexed="64"/>
      </patternFill>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theme="0"/>
      </left>
      <right/>
      <top/>
      <bottom/>
      <diagonal/>
    </border>
    <border>
      <left/>
      <right/>
      <top style="medium">
        <color rgb="FF800000"/>
      </top>
      <bottom style="medium">
        <color rgb="FF800000"/>
      </bottom>
      <diagonal/>
    </border>
    <border>
      <left style="thin">
        <color theme="0"/>
      </left>
      <right/>
      <top style="medium">
        <color rgb="FF800000"/>
      </top>
      <bottom style="medium">
        <color rgb="FF800000"/>
      </bottom>
      <diagonal/>
    </border>
    <border>
      <left style="thin">
        <color theme="0"/>
      </left>
      <right style="thin">
        <color theme="0"/>
      </right>
      <top style="medium">
        <color rgb="FF800000"/>
      </top>
      <bottom style="medium">
        <color rgb="FF800000"/>
      </bottom>
      <diagonal/>
    </border>
    <border>
      <left style="thin">
        <color theme="0"/>
      </left>
      <right style="thin">
        <color theme="0"/>
      </right>
      <top style="thin">
        <color theme="0"/>
      </top>
      <bottom style="medium">
        <color rgb="FF800000"/>
      </bottom>
      <diagonal/>
    </border>
    <border>
      <left style="thin">
        <color theme="0"/>
      </left>
      <right style="mediumDashed">
        <color theme="0"/>
      </right>
      <top style="thin">
        <color theme="0"/>
      </top>
      <bottom style="medium">
        <color rgb="FF800000"/>
      </bottom>
      <diagonal/>
    </border>
    <border>
      <left style="mediumDashed">
        <color theme="0"/>
      </left>
      <right style="mediumDashed">
        <color theme="0"/>
      </right>
      <top style="thin">
        <color theme="0"/>
      </top>
      <bottom style="medium">
        <color rgb="FF800000"/>
      </bottom>
      <diagonal/>
    </border>
    <border>
      <left style="mediumDashed">
        <color theme="0"/>
      </left>
      <right/>
      <top style="thin">
        <color theme="0"/>
      </top>
      <bottom style="medium">
        <color rgb="FF800000"/>
      </bottom>
      <diagonal/>
    </border>
    <border>
      <left style="thin">
        <color theme="0"/>
      </left>
      <right style="mediumDashed">
        <color theme="0"/>
      </right>
      <top style="medium">
        <color rgb="FF800000"/>
      </top>
      <bottom style="medium">
        <color rgb="FF800000"/>
      </bottom>
      <diagonal/>
    </border>
    <border>
      <left style="mediumDashed">
        <color theme="0"/>
      </left>
      <right/>
      <top style="medium">
        <color rgb="FF800000"/>
      </top>
      <bottom style="medium">
        <color rgb="FF800000"/>
      </bottom>
      <diagonal/>
    </border>
    <border>
      <left style="thin">
        <color theme="0"/>
      </left>
      <right style="thin">
        <color theme="0"/>
      </right>
      <top style="thin">
        <color theme="0"/>
      </top>
      <bottom/>
      <diagonal/>
    </border>
    <border>
      <left style="thin">
        <color theme="0"/>
      </left>
      <right style="thin">
        <color theme="0"/>
      </right>
      <top/>
      <bottom style="medium">
        <color rgb="FF800000"/>
      </bottom>
      <diagonal/>
    </border>
    <border>
      <left style="thin">
        <color theme="0"/>
      </left>
      <right/>
      <top style="thin">
        <color theme="0"/>
      </top>
      <bottom style="medium">
        <color rgb="FF800000"/>
      </bottom>
      <diagonal/>
    </border>
    <border>
      <left/>
      <right/>
      <top style="thin">
        <color theme="0"/>
      </top>
      <bottom style="medium">
        <color rgb="FF800000"/>
      </bottom>
      <diagonal/>
    </border>
    <border>
      <left/>
      <right style="thin">
        <color theme="0"/>
      </right>
      <top style="thin">
        <color theme="0"/>
      </top>
      <bottom style="medium">
        <color rgb="FF80000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medium">
        <color rgb="FF800000"/>
      </bottom>
      <diagonal/>
    </border>
    <border>
      <left/>
      <right style="thin">
        <color theme="0"/>
      </right>
      <top/>
      <bottom style="medium">
        <color rgb="FF800000"/>
      </bottom>
      <diagonal/>
    </border>
  </borders>
  <cellStyleXfs count="9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4" applyNumberFormat="0" applyAlignment="0" applyProtection="0"/>
    <xf numFmtId="0" fontId="12" fillId="22" borderId="5" applyNumberFormat="0" applyAlignment="0" applyProtection="0"/>
    <xf numFmtId="0" fontId="13" fillId="0" borderId="6" applyNumberFormat="0" applyFill="0" applyAlignment="0" applyProtection="0"/>
    <xf numFmtId="0" fontId="14" fillId="0" borderId="7" applyNumberFormat="0" applyFill="0" applyAlignment="0" applyProtection="0"/>
    <xf numFmtId="0" fontId="15"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6" fillId="29" borderId="4" applyNumberFormat="0" applyAlignment="0" applyProtection="0"/>
    <xf numFmtId="0" fontId="17" fillId="30"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8" fillId="31" borderId="0" applyNumberFormat="0" applyBorder="0" applyAlignment="0" applyProtection="0"/>
    <xf numFmtId="0" fontId="1" fillId="0" borderId="0"/>
    <xf numFmtId="0" fontId="1" fillId="0" borderId="0"/>
    <xf numFmtId="0" fontId="3" fillId="0" borderId="0"/>
    <xf numFmtId="0" fontId="1" fillId="0" borderId="0"/>
    <xf numFmtId="0" fontId="19" fillId="0" borderId="0"/>
    <xf numFmtId="0" fontId="8" fillId="32" borderId="8"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21"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10" applyNumberFormat="0" applyFill="0" applyAlignment="0" applyProtection="0"/>
    <xf numFmtId="0" fontId="15" fillId="0" borderId="11" applyNumberFormat="0" applyFill="0" applyAlignment="0" applyProtection="0"/>
    <xf numFmtId="0" fontId="23" fillId="0" borderId="0" applyNumberFormat="0" applyFill="0" applyBorder="0" applyAlignment="0" applyProtection="0"/>
    <xf numFmtId="0" fontId="25" fillId="0" borderId="12" applyNumberFormat="0" applyFill="0" applyAlignment="0" applyProtection="0"/>
    <xf numFmtId="0" fontId="1" fillId="0" borderId="0"/>
  </cellStyleXfs>
  <cellXfs count="96">
    <xf numFmtId="0" fontId="0" fillId="0" borderId="0" xfId="0"/>
    <xf numFmtId="0" fontId="0" fillId="0" borderId="0" xfId="0" applyAlignment="1">
      <alignment vertical="center" wrapText="1"/>
    </xf>
    <xf numFmtId="44" fontId="8" fillId="0" borderId="0" xfId="80" applyFont="1" applyAlignment="1">
      <alignment vertical="center" wrapText="1"/>
    </xf>
    <xf numFmtId="43" fontId="8" fillId="0" borderId="0" xfId="33" applyFont="1" applyAlignment="1">
      <alignment vertical="center" wrapText="1"/>
    </xf>
    <xf numFmtId="0" fontId="26" fillId="33" borderId="1" xfId="0" applyFont="1" applyFill="1" applyBorder="1" applyAlignment="1">
      <alignment vertical="center" wrapText="1"/>
    </xf>
    <xf numFmtId="43" fontId="0" fillId="0" borderId="0" xfId="0" applyNumberFormat="1" applyAlignment="1">
      <alignment vertical="center" wrapText="1"/>
    </xf>
    <xf numFmtId="43" fontId="27" fillId="0" borderId="1" xfId="34" applyNumberFormat="1" applyFont="1" applyFill="1" applyBorder="1" applyAlignment="1">
      <alignment horizontal="center" vertical="center" wrapText="1"/>
    </xf>
    <xf numFmtId="49" fontId="4" fillId="0" borderId="2" xfId="0" applyNumberFormat="1" applyFont="1" applyBorder="1" applyAlignment="1" applyProtection="1">
      <alignment horizontal="center" vertical="center" wrapText="1"/>
      <protection locked="0"/>
    </xf>
    <xf numFmtId="43" fontId="4" fillId="0" borderId="2" xfId="34" applyNumberFormat="1"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43" fontId="4" fillId="0" borderId="2" xfId="34" applyNumberFormat="1" applyFont="1" applyFill="1" applyBorder="1" applyAlignment="1">
      <alignment horizontal="center" vertical="center" wrapText="1"/>
    </xf>
    <xf numFmtId="43" fontId="25" fillId="0" borderId="3" xfId="0" applyNumberFormat="1" applyFont="1" applyBorder="1" applyAlignment="1">
      <alignment vertical="center" wrapText="1"/>
    </xf>
    <xf numFmtId="49" fontId="0" fillId="0" borderId="0" xfId="0" applyNumberFormat="1" applyBorder="1" applyAlignment="1">
      <alignment vertical="center" wrapText="1"/>
    </xf>
    <xf numFmtId="165" fontId="25" fillId="0" borderId="3" xfId="0" applyNumberFormat="1" applyFont="1" applyBorder="1" applyAlignment="1">
      <alignment horizontal="center" vertical="center" wrapText="1"/>
    </xf>
    <xf numFmtId="43" fontId="25" fillId="0" borderId="0" xfId="0" applyNumberFormat="1" applyFont="1" applyBorder="1" applyAlignment="1">
      <alignment vertical="center" wrapText="1"/>
    </xf>
    <xf numFmtId="0" fontId="0" fillId="0" borderId="0" xfId="0" applyBorder="1" applyAlignment="1">
      <alignment vertical="center" wrapText="1"/>
    </xf>
    <xf numFmtId="49"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3" fontId="8" fillId="0" borderId="0" xfId="33" applyFont="1"/>
    <xf numFmtId="0" fontId="28" fillId="0" borderId="0" xfId="0" applyFont="1"/>
    <xf numFmtId="43" fontId="8" fillId="0" borderId="0" xfId="33" applyFont="1" applyFill="1" applyBorder="1" applyAlignment="1">
      <alignment vertical="center" wrapText="1"/>
    </xf>
    <xf numFmtId="0" fontId="26" fillId="33" borderId="1" xfId="0" applyFont="1" applyFill="1" applyBorder="1" applyAlignment="1">
      <alignment horizontal="center" vertical="center" wrapText="1"/>
    </xf>
    <xf numFmtId="0" fontId="25" fillId="0" borderId="0" xfId="0" applyFont="1" applyAlignment="1">
      <alignment horizontal="right" vertical="center"/>
    </xf>
    <xf numFmtId="4" fontId="25" fillId="0" borderId="0" xfId="0" applyNumberFormat="1" applyFont="1" applyAlignment="1">
      <alignment horizontal="right" vertical="center"/>
    </xf>
    <xf numFmtId="44" fontId="4" fillId="0" borderId="2" xfId="34" applyNumberFormat="1" applyFont="1" applyBorder="1" applyAlignment="1">
      <alignment horizontal="center" vertical="center" wrapText="1"/>
    </xf>
    <xf numFmtId="3" fontId="4" fillId="0" borderId="2"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left" vertical="top" shrinkToFit="1"/>
      <protection locked="0"/>
    </xf>
    <xf numFmtId="49" fontId="5" fillId="0" borderId="2" xfId="0" applyNumberFormat="1" applyFont="1" applyFill="1" applyBorder="1" applyAlignment="1" applyProtection="1">
      <alignment horizontal="left" vertical="top" shrinkToFit="1"/>
      <protection locked="0"/>
    </xf>
    <xf numFmtId="0" fontId="25" fillId="0" borderId="0" xfId="0" applyFont="1" applyBorder="1" applyAlignment="1">
      <alignment vertical="center" wrapText="1"/>
    </xf>
    <xf numFmtId="44" fontId="6" fillId="0" borderId="3" xfId="34" applyNumberFormat="1" applyFont="1" applyBorder="1" applyAlignment="1">
      <alignment horizontal="center" vertical="center" wrapText="1"/>
    </xf>
    <xf numFmtId="43" fontId="6" fillId="0" borderId="3" xfId="34" applyNumberFormat="1" applyFont="1" applyBorder="1" applyAlignment="1">
      <alignment horizontal="center" vertical="center" wrapText="1"/>
    </xf>
    <xf numFmtId="3" fontId="6" fillId="0" borderId="3" xfId="34" applyNumberFormat="1" applyFont="1" applyBorder="1" applyAlignment="1">
      <alignment horizontal="center" vertical="center" wrapText="1"/>
    </xf>
    <xf numFmtId="43" fontId="25" fillId="0" borderId="0" xfId="33" applyFont="1" applyBorder="1" applyAlignment="1">
      <alignment vertical="center" wrapText="1"/>
    </xf>
    <xf numFmtId="49" fontId="5" fillId="0" borderId="2" xfId="0"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0" fillId="0" borderId="13" xfId="0" applyBorder="1" applyAlignment="1">
      <alignment vertical="center" wrapText="1"/>
    </xf>
    <xf numFmtId="0" fontId="0" fillId="34" borderId="0" xfId="0" applyFill="1"/>
    <xf numFmtId="0" fontId="0" fillId="35" borderId="0" xfId="0" applyFill="1"/>
    <xf numFmtId="0" fontId="25" fillId="34" borderId="0" xfId="0" applyFont="1" applyFill="1" applyAlignment="1"/>
    <xf numFmtId="0" fontId="25" fillId="34" borderId="0" xfId="0" applyFont="1" applyFill="1" applyAlignment="1">
      <alignment horizontal="left"/>
    </xf>
    <xf numFmtId="0" fontId="0" fillId="36" borderId="0" xfId="0" applyFill="1" applyAlignment="1"/>
    <xf numFmtId="0" fontId="25" fillId="36" borderId="0" xfId="0" applyFont="1" applyFill="1" applyAlignment="1">
      <alignment horizontal="right"/>
    </xf>
    <xf numFmtId="0" fontId="0" fillId="37" borderId="0" xfId="0" applyFill="1"/>
    <xf numFmtId="0" fontId="29" fillId="38" borderId="14"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16" xfId="0" applyFont="1" applyFill="1" applyBorder="1" applyAlignment="1">
      <alignment horizontal="center" vertical="center" wrapText="1"/>
    </xf>
    <xf numFmtId="49" fontId="4" fillId="0" borderId="2" xfId="0" applyNumberFormat="1" applyFont="1" applyBorder="1" applyAlignment="1" applyProtection="1">
      <alignment horizontal="left" vertical="center" wrapText="1"/>
      <protection locked="0"/>
    </xf>
    <xf numFmtId="49" fontId="5" fillId="0" borderId="2" xfId="0" applyNumberFormat="1" applyFont="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43" fontId="25" fillId="0" borderId="0" xfId="33" applyFont="1" applyAlignment="1">
      <alignment vertical="center" wrapText="1"/>
    </xf>
    <xf numFmtId="3" fontId="25" fillId="0" borderId="0" xfId="0" applyNumberFormat="1" applyFont="1" applyAlignment="1">
      <alignment vertical="center" wrapText="1"/>
    </xf>
    <xf numFmtId="0" fontId="0" fillId="0" borderId="0" xfId="0" applyAlignment="1">
      <alignment vertical="center"/>
    </xf>
    <xf numFmtId="4" fontId="0" fillId="0" borderId="0" xfId="0" applyNumberFormat="1" applyAlignment="1">
      <alignment vertical="center" wrapText="1"/>
    </xf>
    <xf numFmtId="0" fontId="31" fillId="40" borderId="1" xfId="0" applyFont="1" applyFill="1" applyBorder="1" applyAlignment="1">
      <alignment horizontal="center" vertical="center" wrapText="1"/>
    </xf>
    <xf numFmtId="4" fontId="32" fillId="0" borderId="1" xfId="97" applyNumberFormat="1" applyFont="1" applyBorder="1" applyAlignment="1">
      <alignment horizontal="right" vertical="center"/>
    </xf>
    <xf numFmtId="0" fontId="31" fillId="40" borderId="0" xfId="0" applyFont="1" applyFill="1" applyBorder="1" applyAlignment="1">
      <alignment horizontal="center" vertical="center" wrapText="1"/>
    </xf>
    <xf numFmtId="4" fontId="32" fillId="0" borderId="0" xfId="97" applyNumberFormat="1" applyFont="1" applyBorder="1" applyAlignment="1">
      <alignment horizontal="right" vertical="center"/>
    </xf>
    <xf numFmtId="0" fontId="33" fillId="0" borderId="0" xfId="97" applyFont="1" applyAlignment="1">
      <alignment horizontal="right" vertical="center"/>
    </xf>
    <xf numFmtId="4" fontId="33" fillId="0" borderId="0" xfId="85" applyNumberFormat="1" applyFont="1" applyAlignment="1">
      <alignment horizontal="right" vertical="center"/>
    </xf>
    <xf numFmtId="0" fontId="32" fillId="0" borderId="0" xfId="85" applyFont="1" applyAlignment="1">
      <alignment horizontal="right" vertical="center"/>
    </xf>
    <xf numFmtId="0" fontId="32" fillId="0" borderId="0" xfId="97" applyFont="1" applyAlignment="1">
      <alignment horizontal="right" vertical="center"/>
    </xf>
    <xf numFmtId="166" fontId="34" fillId="0" borderId="0" xfId="85" applyNumberFormat="1" applyFont="1" applyAlignment="1">
      <alignment horizontal="right" vertical="center"/>
    </xf>
    <xf numFmtId="43" fontId="35" fillId="0" borderId="0" xfId="0" applyNumberFormat="1" applyFont="1" applyAlignment="1">
      <alignment horizontal="right" vertical="center" wrapText="1"/>
    </xf>
    <xf numFmtId="43" fontId="4" fillId="0" borderId="2" xfId="33" applyFont="1" applyFill="1" applyBorder="1" applyAlignment="1">
      <alignment horizontal="center" vertical="center" wrapText="1"/>
    </xf>
    <xf numFmtId="0" fontId="32" fillId="0" borderId="0" xfId="85" applyFont="1" applyAlignment="1">
      <alignment vertical="center"/>
    </xf>
    <xf numFmtId="43" fontId="0" fillId="35" borderId="0" xfId="33" applyFont="1" applyFill="1"/>
    <xf numFmtId="43" fontId="0" fillId="36" borderId="0" xfId="33" applyFont="1" applyFill="1" applyAlignment="1"/>
    <xf numFmtId="43" fontId="0" fillId="37" borderId="0" xfId="33" applyFont="1" applyFill="1"/>
    <xf numFmtId="43" fontId="0" fillId="0" borderId="0" xfId="33" applyFont="1" applyAlignment="1">
      <alignment vertical="center" wrapText="1"/>
    </xf>
    <xf numFmtId="43" fontId="4" fillId="0" borderId="2" xfId="33" applyFont="1" applyBorder="1" applyAlignment="1">
      <alignment horizontal="right" vertical="center" wrapText="1"/>
    </xf>
    <xf numFmtId="43" fontId="6" fillId="0" borderId="3" xfId="33" applyFont="1" applyBorder="1" applyAlignment="1">
      <alignment horizontal="center" vertical="center" wrapText="1"/>
    </xf>
    <xf numFmtId="0" fontId="25" fillId="0" borderId="0" xfId="0" applyFont="1" applyAlignment="1">
      <alignment vertical="center" wrapText="1"/>
    </xf>
    <xf numFmtId="0" fontId="0" fillId="0" borderId="1" xfId="0" applyBorder="1" applyAlignment="1">
      <alignment horizontal="center" vertical="center"/>
    </xf>
    <xf numFmtId="0" fontId="26" fillId="33" borderId="1" xfId="0" applyFont="1" applyFill="1" applyBorder="1" applyAlignment="1">
      <alignment horizontal="center" vertical="center" wrapText="1"/>
    </xf>
    <xf numFmtId="0" fontId="30" fillId="34" borderId="0" xfId="0" applyFont="1" applyFill="1" applyAlignment="1">
      <alignment horizontal="center" vertical="center" wrapText="1"/>
    </xf>
    <xf numFmtId="0" fontId="25" fillId="34" borderId="0" xfId="0" applyFont="1" applyFill="1" applyAlignment="1">
      <alignment horizontal="center"/>
    </xf>
    <xf numFmtId="0" fontId="12" fillId="39" borderId="0" xfId="0" applyFont="1" applyFill="1" applyBorder="1" applyAlignment="1">
      <alignment horizontal="center"/>
    </xf>
    <xf numFmtId="0" fontId="29" fillId="38" borderId="17" xfId="0" applyFont="1" applyFill="1" applyBorder="1" applyAlignment="1">
      <alignment horizontal="center" vertical="center" wrapText="1"/>
    </xf>
    <xf numFmtId="0" fontId="29" fillId="38" borderId="16" xfId="0" applyFont="1" applyFill="1" applyBorder="1" applyAlignment="1">
      <alignment horizontal="center" vertical="center" wrapText="1"/>
    </xf>
    <xf numFmtId="0" fontId="29" fillId="38" borderId="18" xfId="0" applyFont="1" applyFill="1" applyBorder="1" applyAlignment="1">
      <alignment horizontal="center" vertical="center" wrapText="1"/>
    </xf>
    <xf numFmtId="0" fontId="29" fillId="38" borderId="19" xfId="0" applyFont="1" applyFill="1" applyBorder="1" applyAlignment="1">
      <alignment horizontal="center" vertical="center" wrapText="1"/>
    </xf>
    <xf numFmtId="0" fontId="29" fillId="38" borderId="20" xfId="0" applyFont="1" applyFill="1" applyBorder="1" applyAlignment="1">
      <alignment horizontal="center" vertical="center" wrapText="1"/>
    </xf>
    <xf numFmtId="0" fontId="29" fillId="38" borderId="21" xfId="0" applyFont="1" applyFill="1" applyBorder="1" applyAlignment="1">
      <alignment horizontal="center" vertical="center" wrapText="1"/>
    </xf>
    <xf numFmtId="0" fontId="29" fillId="38" borderId="22" xfId="0" applyFont="1" applyFill="1" applyBorder="1" applyAlignment="1">
      <alignment horizontal="center" vertical="center" wrapText="1"/>
    </xf>
    <xf numFmtId="0" fontId="29" fillId="38" borderId="23"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29" fillId="38" borderId="25" xfId="0" applyFont="1" applyFill="1" applyBorder="1" applyAlignment="1">
      <alignment horizontal="center" vertical="center" wrapText="1"/>
    </xf>
    <xf numFmtId="0" fontId="29" fillId="38" borderId="26" xfId="0" applyFont="1" applyFill="1" applyBorder="1" applyAlignment="1">
      <alignment horizontal="center" vertical="center" wrapText="1"/>
    </xf>
    <xf numFmtId="0" fontId="29" fillId="38" borderId="27" xfId="0" applyFont="1" applyFill="1" applyBorder="1" applyAlignment="1">
      <alignment horizontal="center" vertical="center" wrapText="1"/>
    </xf>
    <xf numFmtId="0" fontId="29" fillId="38" borderId="28" xfId="0" applyFont="1" applyFill="1" applyBorder="1" applyAlignment="1">
      <alignment horizontal="center" vertical="center" wrapText="1"/>
    </xf>
    <xf numFmtId="0" fontId="29" fillId="38" borderId="29" xfId="0" applyFont="1" applyFill="1" applyBorder="1" applyAlignment="1">
      <alignment horizontal="center" vertical="center" wrapText="1"/>
    </xf>
    <xf numFmtId="0" fontId="29" fillId="38" borderId="30" xfId="0" applyFont="1" applyFill="1" applyBorder="1" applyAlignment="1">
      <alignment horizontal="center" vertical="center" wrapText="1"/>
    </xf>
    <xf numFmtId="0" fontId="29" fillId="38" borderId="31" xfId="0" applyFont="1" applyFill="1" applyBorder="1" applyAlignment="1">
      <alignment horizontal="center" vertical="center" wrapText="1"/>
    </xf>
    <xf numFmtId="43" fontId="29" fillId="38" borderId="23" xfId="33" applyFont="1" applyFill="1" applyBorder="1" applyAlignment="1">
      <alignment horizontal="center" vertical="center" wrapText="1"/>
    </xf>
    <xf numFmtId="43" fontId="29" fillId="38" borderId="24" xfId="33" applyFont="1" applyFill="1" applyBorder="1" applyAlignment="1">
      <alignment horizontal="center" vertical="center" wrapText="1"/>
    </xf>
  </cellXfs>
  <cellStyles count="9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Millares" xfId="33" builtinId="3"/>
    <cellStyle name="Millares [0]_14-FORM-0212 2" xfId="34" xr:uid="{00000000-0005-0000-0000-000021000000}"/>
    <cellStyle name="Millares 10" xfId="35" xr:uid="{00000000-0005-0000-0000-000022000000}"/>
    <cellStyle name="Millares 11" xfId="36" xr:uid="{00000000-0005-0000-0000-000023000000}"/>
    <cellStyle name="Millares 12" xfId="37" xr:uid="{00000000-0005-0000-0000-000024000000}"/>
    <cellStyle name="Millares 13" xfId="38" xr:uid="{00000000-0005-0000-0000-000025000000}"/>
    <cellStyle name="Millares 14" xfId="39" xr:uid="{00000000-0005-0000-0000-000026000000}"/>
    <cellStyle name="Millares 15" xfId="40" xr:uid="{00000000-0005-0000-0000-000027000000}"/>
    <cellStyle name="Millares 16" xfId="41" xr:uid="{00000000-0005-0000-0000-000028000000}"/>
    <cellStyle name="Millares 17" xfId="42" xr:uid="{00000000-0005-0000-0000-000029000000}"/>
    <cellStyle name="Millares 18" xfId="43" xr:uid="{00000000-0005-0000-0000-00002A000000}"/>
    <cellStyle name="Millares 19" xfId="44" xr:uid="{00000000-0005-0000-0000-00002B000000}"/>
    <cellStyle name="Millares 2" xfId="45" xr:uid="{00000000-0005-0000-0000-00002C000000}"/>
    <cellStyle name="Millares 20" xfId="46" xr:uid="{00000000-0005-0000-0000-00002D000000}"/>
    <cellStyle name="Millares 21" xfId="47" xr:uid="{00000000-0005-0000-0000-00002E000000}"/>
    <cellStyle name="Millares 22" xfId="48" xr:uid="{00000000-0005-0000-0000-00002F000000}"/>
    <cellStyle name="Millares 23" xfId="49" xr:uid="{00000000-0005-0000-0000-000030000000}"/>
    <cellStyle name="Millares 24" xfId="50" xr:uid="{00000000-0005-0000-0000-000031000000}"/>
    <cellStyle name="Millares 25" xfId="51" xr:uid="{00000000-0005-0000-0000-000032000000}"/>
    <cellStyle name="Millares 26" xfId="52" xr:uid="{00000000-0005-0000-0000-000033000000}"/>
    <cellStyle name="Millares 27" xfId="53" xr:uid="{00000000-0005-0000-0000-000034000000}"/>
    <cellStyle name="Millares 28" xfId="54" xr:uid="{00000000-0005-0000-0000-000035000000}"/>
    <cellStyle name="Millares 29" xfId="55" xr:uid="{00000000-0005-0000-0000-000036000000}"/>
    <cellStyle name="Millares 3" xfId="56" xr:uid="{00000000-0005-0000-0000-000037000000}"/>
    <cellStyle name="Millares 30" xfId="57" xr:uid="{00000000-0005-0000-0000-000038000000}"/>
    <cellStyle name="Millares 31" xfId="58" xr:uid="{00000000-0005-0000-0000-000039000000}"/>
    <cellStyle name="Millares 32" xfId="59" xr:uid="{00000000-0005-0000-0000-00003A000000}"/>
    <cellStyle name="Millares 33" xfId="60" xr:uid="{00000000-0005-0000-0000-00003B000000}"/>
    <cellStyle name="Millares 34" xfId="61" xr:uid="{00000000-0005-0000-0000-00003C000000}"/>
    <cellStyle name="Millares 35" xfId="62" xr:uid="{00000000-0005-0000-0000-00003D000000}"/>
    <cellStyle name="Millares 36" xfId="63" xr:uid="{00000000-0005-0000-0000-00003E000000}"/>
    <cellStyle name="Millares 37" xfId="64" xr:uid="{00000000-0005-0000-0000-00003F000000}"/>
    <cellStyle name="Millares 38" xfId="65" xr:uid="{00000000-0005-0000-0000-000040000000}"/>
    <cellStyle name="Millares 39" xfId="66" xr:uid="{00000000-0005-0000-0000-000041000000}"/>
    <cellStyle name="Millares 4" xfId="67" xr:uid="{00000000-0005-0000-0000-000042000000}"/>
    <cellStyle name="Millares 40" xfId="68" xr:uid="{00000000-0005-0000-0000-000043000000}"/>
    <cellStyle name="Millares 41" xfId="69" xr:uid="{00000000-0005-0000-0000-000044000000}"/>
    <cellStyle name="Millares 42" xfId="70" xr:uid="{00000000-0005-0000-0000-000045000000}"/>
    <cellStyle name="Millares 43" xfId="71" xr:uid="{00000000-0005-0000-0000-000046000000}"/>
    <cellStyle name="Millares 44" xfId="72" xr:uid="{00000000-0005-0000-0000-000047000000}"/>
    <cellStyle name="Millares 45" xfId="73" xr:uid="{00000000-0005-0000-0000-000048000000}"/>
    <cellStyle name="Millares 46" xfId="74" xr:uid="{00000000-0005-0000-0000-000049000000}"/>
    <cellStyle name="Millares 5" xfId="75" xr:uid="{00000000-0005-0000-0000-00004A000000}"/>
    <cellStyle name="Millares 6" xfId="76" xr:uid="{00000000-0005-0000-0000-00004B000000}"/>
    <cellStyle name="Millares 7" xfId="77" xr:uid="{00000000-0005-0000-0000-00004C000000}"/>
    <cellStyle name="Millares 8" xfId="78" xr:uid="{00000000-0005-0000-0000-00004D000000}"/>
    <cellStyle name="Millares 9" xfId="79" xr:uid="{00000000-0005-0000-0000-00004E000000}"/>
    <cellStyle name="Moneda" xfId="80" builtinId="4"/>
    <cellStyle name="Neutral" xfId="81" builtinId="28" customBuiltin="1"/>
    <cellStyle name="Normal" xfId="0" builtinId="0"/>
    <cellStyle name="Normal 2" xfId="82" xr:uid="{00000000-0005-0000-0000-000052000000}"/>
    <cellStyle name="Normal 2 2" xfId="83" xr:uid="{00000000-0005-0000-0000-000053000000}"/>
    <cellStyle name="Normal 3" xfId="84" xr:uid="{00000000-0005-0000-0000-000054000000}"/>
    <cellStyle name="Normal 3 2" xfId="85" xr:uid="{00000000-0005-0000-0000-000055000000}"/>
    <cellStyle name="Normal 3 3" xfId="97" xr:uid="{00000000-0005-0000-0000-000056000000}"/>
    <cellStyle name="Normal 6" xfId="86" xr:uid="{00000000-0005-0000-0000-000057000000}"/>
    <cellStyle name="Notas" xfId="87" builtinId="10" customBuiltin="1"/>
    <cellStyle name="Porcentaje 2" xfId="88" xr:uid="{00000000-0005-0000-0000-000059000000}"/>
    <cellStyle name="Porcentaje 3" xfId="89" xr:uid="{00000000-0005-0000-0000-00005A000000}"/>
    <cellStyle name="Salida" xfId="90" builtinId="21" customBuiltin="1"/>
    <cellStyle name="Texto de advertencia" xfId="91" builtinId="11" customBuiltin="1"/>
    <cellStyle name="Texto explicativo" xfId="92" builtinId="53" customBuiltin="1"/>
    <cellStyle name="Título 2" xfId="93" builtinId="17" customBuiltin="1"/>
    <cellStyle name="Título 3" xfId="94" builtinId="18" customBuiltin="1"/>
    <cellStyle name="Título 4" xfId="95" xr:uid="{00000000-0005-0000-0000-000060000000}"/>
    <cellStyle name="Total" xfId="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1</xdr:row>
      <xdr:rowOff>28575</xdr:rowOff>
    </xdr:from>
    <xdr:to>
      <xdr:col>1</xdr:col>
      <xdr:colOff>57150</xdr:colOff>
      <xdr:row>5</xdr:row>
      <xdr:rowOff>0</xdr:rowOff>
    </xdr:to>
    <xdr:pic>
      <xdr:nvPicPr>
        <xdr:cNvPr id="1037" name="0 Imagen">
          <a:extLst>
            <a:ext uri="{FF2B5EF4-FFF2-40B4-BE49-F238E27FC236}">
              <a16:creationId xmlns:a16="http://schemas.microsoft.com/office/drawing/2014/main" id="{3E66526D-DDA1-4937-9A8E-A5778B575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1633" t="-2" b="84863"/>
        <a:stretch>
          <a:fillRect/>
        </a:stretch>
      </xdr:blipFill>
      <xdr:spPr bwMode="auto">
        <a:xfrm>
          <a:off x="152400" y="66675"/>
          <a:ext cx="24669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19050</xdr:rowOff>
    </xdr:from>
    <xdr:to>
      <xdr:col>0</xdr:col>
      <xdr:colOff>2495550</xdr:colOff>
      <xdr:row>4</xdr:row>
      <xdr:rowOff>171450</xdr:rowOff>
    </xdr:to>
    <xdr:pic>
      <xdr:nvPicPr>
        <xdr:cNvPr id="4" name="Imagen 3">
          <a:extLst>
            <a:ext uri="{FF2B5EF4-FFF2-40B4-BE49-F238E27FC236}">
              <a16:creationId xmlns:a16="http://schemas.microsoft.com/office/drawing/2014/main" id="{76957475-2FF5-4C1D-86AC-1A600AE3094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47625" y="57150"/>
          <a:ext cx="2447925"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1</xdr:row>
      <xdr:rowOff>19050</xdr:rowOff>
    </xdr:from>
    <xdr:to>
      <xdr:col>0</xdr:col>
      <xdr:colOff>2533650</xdr:colOff>
      <xdr:row>4</xdr:row>
      <xdr:rowOff>171450</xdr:rowOff>
    </xdr:to>
    <xdr:pic>
      <xdr:nvPicPr>
        <xdr:cNvPr id="3" name="Imagen 2">
          <a:extLst>
            <a:ext uri="{FF2B5EF4-FFF2-40B4-BE49-F238E27FC236}">
              <a16:creationId xmlns:a16="http://schemas.microsoft.com/office/drawing/2014/main" id="{B13C8DAF-01C4-4C0E-8BDC-281F320B28D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338" t="3813" r="3813" b="86092"/>
        <a:stretch/>
      </xdr:blipFill>
      <xdr:spPr>
        <a:xfrm>
          <a:off x="85725" y="57150"/>
          <a:ext cx="2447925" cy="7715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workbookViewId="0">
      <pane ySplit="3" topLeftCell="A4" activePane="bottomLeft" state="frozen"/>
      <selection pane="bottomLeft" activeCell="H7" sqref="H7"/>
    </sheetView>
  </sheetViews>
  <sheetFormatPr baseColWidth="10" defaultRowHeight="15" x14ac:dyDescent="0.25"/>
  <cols>
    <col min="1" max="1" width="50.140625" style="1" customWidth="1"/>
    <col min="2" max="2" width="14.5703125" style="1" bestFit="1" customWidth="1"/>
    <col min="3" max="3" width="12.5703125" style="1" bestFit="1" customWidth="1"/>
    <col min="4" max="4" width="16.5703125" style="1" bestFit="1" customWidth="1"/>
    <col min="5" max="5" width="13.140625" style="1" customWidth="1"/>
    <col min="6" max="6" width="11.42578125" style="1" customWidth="1"/>
    <col min="7" max="7" width="17.140625" style="1" customWidth="1"/>
    <col min="8" max="8" width="14.5703125" style="1" bestFit="1" customWidth="1"/>
    <col min="9" max="9" width="12.28515625" style="1" customWidth="1"/>
    <col min="10" max="12" width="11.42578125" style="1"/>
    <col min="13" max="13" width="11.42578125" style="3"/>
    <col min="14" max="16384" width="11.42578125" style="1"/>
  </cols>
  <sheetData>
    <row r="1" spans="1:13" x14ac:dyDescent="0.25">
      <c r="H1" s="35" t="s">
        <v>69</v>
      </c>
      <c r="L1" s="3"/>
      <c r="M1" s="1"/>
    </row>
    <row r="2" spans="1:13" x14ac:dyDescent="0.25">
      <c r="L2" s="3"/>
      <c r="M2" s="1"/>
    </row>
    <row r="3" spans="1:13" x14ac:dyDescent="0.25">
      <c r="A3" s="73" t="s">
        <v>68</v>
      </c>
      <c r="B3" s="73"/>
      <c r="C3" s="73"/>
      <c r="D3" s="73"/>
      <c r="E3" s="73"/>
      <c r="F3" s="73"/>
      <c r="G3" s="73"/>
      <c r="H3" s="73"/>
      <c r="L3" s="3"/>
      <c r="M3" s="1"/>
    </row>
    <row r="4" spans="1:13" x14ac:dyDescent="0.25">
      <c r="A4" s="73" t="s">
        <v>11</v>
      </c>
      <c r="B4" s="73"/>
      <c r="C4" s="73"/>
      <c r="D4" s="73"/>
      <c r="E4" s="73"/>
      <c r="F4" s="73"/>
      <c r="G4" s="73"/>
      <c r="H4" s="73"/>
      <c r="L4" s="3"/>
      <c r="M4" s="1"/>
    </row>
    <row r="6" spans="1:13" x14ac:dyDescent="0.25">
      <c r="F6" s="23" t="s">
        <v>5</v>
      </c>
      <c r="G6" s="24">
        <v>63405327</v>
      </c>
      <c r="H6" s="2"/>
    </row>
    <row r="8" spans="1:13" ht="15" customHeight="1" x14ac:dyDescent="0.25">
      <c r="A8" s="74" t="s">
        <v>10</v>
      </c>
      <c r="B8" s="74" t="s">
        <v>9</v>
      </c>
      <c r="C8" s="74" t="s">
        <v>8</v>
      </c>
      <c r="D8" s="74"/>
      <c r="E8" s="74"/>
      <c r="F8" s="74" t="s">
        <v>3</v>
      </c>
      <c r="G8" s="74"/>
      <c r="H8" s="74" t="s">
        <v>4</v>
      </c>
      <c r="I8" s="74"/>
    </row>
    <row r="9" spans="1:13" ht="25.5" customHeight="1" x14ac:dyDescent="0.25">
      <c r="A9" s="74"/>
      <c r="B9" s="74"/>
      <c r="C9" s="4" t="s">
        <v>0</v>
      </c>
      <c r="D9" s="4" t="s">
        <v>1</v>
      </c>
      <c r="E9" s="4" t="s">
        <v>2</v>
      </c>
      <c r="F9" s="74"/>
      <c r="G9" s="74"/>
      <c r="H9" s="22" t="s">
        <v>6</v>
      </c>
      <c r="I9" s="22" t="s">
        <v>7</v>
      </c>
    </row>
    <row r="10" spans="1:13" x14ac:dyDescent="0.25">
      <c r="A10" s="7" t="s">
        <v>13</v>
      </c>
      <c r="B10" s="25">
        <v>63405327</v>
      </c>
      <c r="C10" s="6" t="s">
        <v>14</v>
      </c>
      <c r="D10" s="7" t="s">
        <v>15</v>
      </c>
      <c r="E10" s="7" t="s">
        <v>17</v>
      </c>
      <c r="F10" s="26">
        <v>10017</v>
      </c>
      <c r="G10" s="26" t="s">
        <v>16</v>
      </c>
      <c r="H10" s="26">
        <f>F10*4.5*0.6</f>
        <v>27045.899999999998</v>
      </c>
      <c r="I10" s="26">
        <f>F10*4.5*0.4</f>
        <v>18030.600000000002</v>
      </c>
    </row>
    <row r="11" spans="1:13" x14ac:dyDescent="0.25">
      <c r="A11" s="7"/>
      <c r="B11" s="8"/>
      <c r="C11" s="6"/>
      <c r="D11" s="7"/>
      <c r="E11" s="7"/>
      <c r="F11" s="9"/>
      <c r="G11" s="7"/>
      <c r="H11" s="9"/>
      <c r="I11" s="9"/>
      <c r="M11" s="21"/>
    </row>
    <row r="12" spans="1:13" x14ac:dyDescent="0.25">
      <c r="A12" s="7"/>
      <c r="B12" s="8"/>
      <c r="C12" s="6"/>
      <c r="D12" s="7"/>
      <c r="E12" s="7"/>
      <c r="F12" s="9"/>
      <c r="G12" s="7"/>
      <c r="H12" s="9"/>
      <c r="I12" s="9"/>
      <c r="M12" s="21"/>
    </row>
    <row r="13" spans="1:13" x14ac:dyDescent="0.25">
      <c r="A13" s="7"/>
      <c r="B13" s="8"/>
      <c r="C13" s="6"/>
      <c r="D13" s="7"/>
      <c r="E13" s="7"/>
      <c r="F13" s="9"/>
      <c r="G13" s="7"/>
      <c r="H13" s="9"/>
      <c r="I13" s="9"/>
      <c r="M13" s="21"/>
    </row>
    <row r="14" spans="1:13" x14ac:dyDescent="0.25">
      <c r="A14" s="7"/>
      <c r="B14" s="8"/>
      <c r="C14" s="6"/>
      <c r="D14" s="7"/>
      <c r="E14" s="7"/>
      <c r="F14" s="9"/>
      <c r="G14" s="7"/>
      <c r="H14" s="9"/>
      <c r="I14" s="9"/>
      <c r="M14" s="21"/>
    </row>
    <row r="15" spans="1:13" x14ac:dyDescent="0.25">
      <c r="A15" s="7"/>
      <c r="B15" s="8"/>
      <c r="C15" s="6"/>
      <c r="D15" s="7"/>
      <c r="E15" s="7"/>
      <c r="F15" s="9"/>
      <c r="G15" s="7"/>
      <c r="H15" s="9"/>
      <c r="I15" s="9"/>
      <c r="M15" s="21"/>
    </row>
    <row r="16" spans="1:13" x14ac:dyDescent="0.25">
      <c r="A16" s="7"/>
      <c r="B16" s="8"/>
      <c r="C16" s="6"/>
      <c r="D16" s="7"/>
      <c r="E16" s="7"/>
      <c r="F16" s="9"/>
      <c r="G16" s="7"/>
      <c r="H16" s="9"/>
      <c r="I16" s="9"/>
      <c r="M16" s="21"/>
    </row>
    <row r="17" spans="1:13" x14ac:dyDescent="0.25">
      <c r="A17" s="7"/>
      <c r="B17" s="8"/>
      <c r="C17" s="6"/>
      <c r="D17" s="7"/>
      <c r="E17" s="7"/>
      <c r="F17" s="9"/>
      <c r="G17" s="7"/>
      <c r="H17" s="9"/>
      <c r="I17" s="9"/>
      <c r="M17" s="21"/>
    </row>
    <row r="18" spans="1:13" x14ac:dyDescent="0.25">
      <c r="A18" s="7"/>
      <c r="B18" s="8"/>
      <c r="C18" s="6"/>
      <c r="D18" s="7"/>
      <c r="E18" s="7"/>
      <c r="F18" s="9"/>
      <c r="G18" s="7"/>
      <c r="H18" s="9"/>
      <c r="I18" s="9"/>
      <c r="M18" s="21"/>
    </row>
    <row r="19" spans="1:13" x14ac:dyDescent="0.25">
      <c r="A19" s="7"/>
      <c r="B19" s="8"/>
      <c r="C19" s="6"/>
      <c r="D19" s="7"/>
      <c r="E19" s="7"/>
      <c r="F19" s="9"/>
      <c r="G19" s="7"/>
      <c r="H19" s="9"/>
      <c r="I19" s="9"/>
      <c r="M19" s="21"/>
    </row>
    <row r="20" spans="1:13" x14ac:dyDescent="0.25">
      <c r="A20" s="7"/>
      <c r="B20" s="8"/>
      <c r="C20" s="6"/>
      <c r="D20" s="7"/>
      <c r="E20" s="7"/>
      <c r="F20" s="9"/>
      <c r="G20" s="7"/>
      <c r="H20" s="9"/>
      <c r="I20" s="9"/>
      <c r="M20" s="21"/>
    </row>
    <row r="21" spans="1:13" x14ac:dyDescent="0.25">
      <c r="A21" s="7"/>
      <c r="B21" s="8"/>
      <c r="C21" s="6"/>
      <c r="D21" s="7"/>
      <c r="E21" s="7"/>
      <c r="F21" s="9"/>
      <c r="G21" s="7"/>
      <c r="H21" s="9"/>
      <c r="I21" s="9"/>
      <c r="M21" s="21"/>
    </row>
    <row r="22" spans="1:13" x14ac:dyDescent="0.25">
      <c r="A22" s="7"/>
      <c r="B22" s="8"/>
      <c r="C22" s="6"/>
      <c r="D22" s="7"/>
      <c r="E22" s="7"/>
      <c r="F22" s="9"/>
      <c r="G22" s="7"/>
      <c r="H22" s="9"/>
      <c r="I22" s="9"/>
      <c r="M22" s="21"/>
    </row>
    <row r="23" spans="1:13" x14ac:dyDescent="0.25">
      <c r="A23" s="7"/>
      <c r="B23" s="8"/>
      <c r="C23" s="6"/>
      <c r="D23" s="7"/>
      <c r="E23" s="7"/>
      <c r="F23" s="9"/>
      <c r="G23" s="7"/>
      <c r="H23" s="9"/>
      <c r="I23" s="9"/>
    </row>
    <row r="24" spans="1:13" x14ac:dyDescent="0.25">
      <c r="A24" s="7"/>
      <c r="B24" s="8"/>
      <c r="C24" s="6"/>
      <c r="D24" s="7"/>
      <c r="E24" s="7"/>
      <c r="F24" s="9"/>
      <c r="G24" s="7"/>
      <c r="H24" s="9"/>
      <c r="I24" s="9"/>
    </row>
    <row r="25" spans="1:13" x14ac:dyDescent="0.25">
      <c r="A25" s="7"/>
      <c r="B25" s="8"/>
      <c r="C25" s="6"/>
      <c r="D25" s="7"/>
      <c r="E25" s="7"/>
      <c r="F25" s="9"/>
      <c r="G25" s="7"/>
      <c r="H25" s="9"/>
      <c r="I25" s="9"/>
    </row>
    <row r="26" spans="1:13" x14ac:dyDescent="0.25">
      <c r="A26" s="7"/>
      <c r="B26" s="11"/>
      <c r="C26" s="6"/>
      <c r="D26" s="7"/>
      <c r="E26" s="7"/>
      <c r="F26" s="9"/>
      <c r="G26" s="7"/>
      <c r="H26" s="9"/>
      <c r="I26" s="9"/>
    </row>
    <row r="27" spans="1:13" x14ac:dyDescent="0.25">
      <c r="A27" s="7"/>
      <c r="B27" s="11"/>
      <c r="C27" s="6"/>
      <c r="D27" s="7"/>
      <c r="E27" s="7"/>
      <c r="F27" s="10"/>
      <c r="G27" s="7"/>
      <c r="H27" s="9"/>
      <c r="I27" s="9"/>
    </row>
    <row r="28" spans="1:13" x14ac:dyDescent="0.25">
      <c r="A28" s="7"/>
      <c r="B28" s="11"/>
      <c r="C28" s="6"/>
      <c r="D28" s="7"/>
      <c r="E28" s="7"/>
      <c r="F28" s="9"/>
      <c r="G28" s="7"/>
      <c r="H28" s="9"/>
      <c r="I28" s="9"/>
    </row>
    <row r="29" spans="1:13" x14ac:dyDescent="0.25">
      <c r="A29" s="7"/>
      <c r="B29" s="11"/>
      <c r="C29" s="6"/>
      <c r="D29" s="7"/>
      <c r="E29" s="7"/>
      <c r="F29" s="10"/>
      <c r="G29" s="7"/>
      <c r="H29" s="9"/>
      <c r="I29" s="9"/>
    </row>
    <row r="30" spans="1:13" x14ac:dyDescent="0.25">
      <c r="A30" s="7"/>
      <c r="B30" s="11"/>
      <c r="C30" s="6"/>
      <c r="D30" s="7"/>
      <c r="E30" s="7"/>
      <c r="F30" s="9"/>
      <c r="G30" s="7"/>
      <c r="H30" s="9"/>
      <c r="I30" s="9"/>
    </row>
    <row r="31" spans="1:13" x14ac:dyDescent="0.25">
      <c r="A31" s="7"/>
      <c r="B31" s="11"/>
      <c r="C31" s="6"/>
      <c r="D31" s="7"/>
      <c r="E31" s="7"/>
      <c r="F31" s="9"/>
      <c r="G31" s="7"/>
      <c r="H31" s="9"/>
      <c r="I31" s="9"/>
    </row>
    <row r="32" spans="1:13" x14ac:dyDescent="0.25">
      <c r="A32" s="7"/>
      <c r="B32" s="11"/>
      <c r="C32" s="6"/>
      <c r="D32" s="7"/>
      <c r="E32" s="7"/>
      <c r="F32" s="9"/>
      <c r="G32" s="7"/>
      <c r="H32" s="9"/>
      <c r="I32" s="9"/>
    </row>
    <row r="33" spans="1:9" x14ac:dyDescent="0.25">
      <c r="A33" s="7"/>
      <c r="B33" s="11"/>
      <c r="C33" s="6"/>
      <c r="D33" s="7"/>
      <c r="E33" s="7"/>
      <c r="F33" s="9"/>
      <c r="G33" s="7"/>
      <c r="H33" s="9"/>
      <c r="I33" s="9"/>
    </row>
    <row r="34" spans="1:9" x14ac:dyDescent="0.25">
      <c r="A34" s="17"/>
      <c r="B34" s="11"/>
      <c r="C34" s="6"/>
      <c r="D34" s="17"/>
      <c r="E34" s="17"/>
      <c r="F34" s="18"/>
      <c r="G34" s="17"/>
      <c r="H34" s="18"/>
      <c r="I34" s="18"/>
    </row>
    <row r="35" spans="1:9" x14ac:dyDescent="0.25">
      <c r="A35" s="17"/>
      <c r="B35" s="11"/>
      <c r="C35" s="6"/>
      <c r="D35" s="17"/>
      <c r="E35" s="17"/>
      <c r="F35" s="18"/>
      <c r="G35" s="17"/>
      <c r="H35" s="18"/>
      <c r="I35" s="18"/>
    </row>
    <row r="36" spans="1:9" x14ac:dyDescent="0.25">
      <c r="B36" s="12"/>
      <c r="C36" s="12"/>
      <c r="D36" s="12"/>
      <c r="E36" s="12"/>
      <c r="F36" s="14"/>
      <c r="G36" s="14"/>
      <c r="H36" s="14"/>
      <c r="I36" s="14"/>
    </row>
    <row r="37" spans="1:9" x14ac:dyDescent="0.25">
      <c r="B37" s="15"/>
      <c r="C37" s="16"/>
      <c r="D37" s="16"/>
      <c r="E37" s="16"/>
      <c r="F37" s="16"/>
      <c r="G37" s="16"/>
      <c r="H37" s="16"/>
      <c r="I37" s="16"/>
    </row>
    <row r="38" spans="1:9" x14ac:dyDescent="0.25">
      <c r="B38" s="13"/>
      <c r="C38" s="5"/>
    </row>
  </sheetData>
  <mergeCells count="7">
    <mergeCell ref="A3:H3"/>
    <mergeCell ref="A4:H4"/>
    <mergeCell ref="A8:A9"/>
    <mergeCell ref="B8:B9"/>
    <mergeCell ref="C8:E8"/>
    <mergeCell ref="F8:G9"/>
    <mergeCell ref="H8:I8"/>
  </mergeCells>
  <pageMargins left="0" right="0" top="0.74803149606299213" bottom="0.74803149606299213" header="0.31496062992125984" footer="0.31496062992125984"/>
  <pageSetup scale="50" orientation="portrait" r:id="rId1"/>
  <ignoredErrors>
    <ignoredError sqref="H10:I1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0"/>
  <sheetViews>
    <sheetView view="pageBreakPreview" zoomScale="85" zoomScaleNormal="100" zoomScaleSheetLayoutView="85" workbookViewId="0">
      <pane xSplit="1" ySplit="16" topLeftCell="B47" activePane="bottomRight" state="frozen"/>
      <selection pane="topRight" activeCell="B1" sqref="B1"/>
      <selection pane="bottomLeft" activeCell="A8" sqref="A8"/>
      <selection pane="bottomRight" activeCell="A10" sqref="A10:I10"/>
    </sheetView>
  </sheetViews>
  <sheetFormatPr baseColWidth="10" defaultRowHeight="15" x14ac:dyDescent="0.25"/>
  <cols>
    <col min="1" max="1" width="38.42578125" style="1" customWidth="1"/>
    <col min="2" max="2" width="11"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x14ac:dyDescent="0.3">
      <c r="A2" s="37"/>
      <c r="B2" s="75" t="s">
        <v>70</v>
      </c>
      <c r="C2" s="75"/>
      <c r="D2" s="75"/>
      <c r="E2" s="75"/>
      <c r="F2" s="75"/>
      <c r="G2" s="39" t="s">
        <v>71</v>
      </c>
      <c r="H2" s="39"/>
      <c r="I2" s="39"/>
    </row>
    <row r="3" spans="1:10" customFormat="1" x14ac:dyDescent="0.25">
      <c r="A3" s="37"/>
      <c r="B3" s="75"/>
      <c r="C3" s="75"/>
      <c r="D3" s="75"/>
      <c r="E3" s="75"/>
      <c r="F3" s="75"/>
      <c r="G3" s="39" t="s">
        <v>73</v>
      </c>
      <c r="H3" s="39"/>
      <c r="I3" s="39"/>
    </row>
    <row r="4" spans="1:10" customFormat="1" x14ac:dyDescent="0.25">
      <c r="A4" s="37"/>
      <c r="B4" s="75"/>
      <c r="C4" s="75"/>
      <c r="D4" s="75"/>
      <c r="E4" s="75"/>
      <c r="F4" s="75"/>
      <c r="G4" s="39" t="s">
        <v>74</v>
      </c>
      <c r="H4" s="39"/>
      <c r="I4" s="39"/>
    </row>
    <row r="5" spans="1:10" customFormat="1" x14ac:dyDescent="0.25">
      <c r="A5" s="37"/>
      <c r="B5" s="75"/>
      <c r="C5" s="75"/>
      <c r="D5" s="75"/>
      <c r="E5" s="75"/>
      <c r="F5" s="75"/>
      <c r="G5" s="37"/>
      <c r="H5" s="40"/>
      <c r="I5" s="40"/>
    </row>
    <row r="6" spans="1:10" customFormat="1" ht="3" customHeight="1" x14ac:dyDescent="0.25">
      <c r="A6" s="41"/>
      <c r="B6" s="41"/>
      <c r="C6" s="41"/>
      <c r="D6" s="41"/>
      <c r="E6" s="41"/>
      <c r="F6" s="41"/>
      <c r="G6" s="41"/>
      <c r="H6" s="41"/>
      <c r="I6" s="42"/>
    </row>
    <row r="7" spans="1:10" customFormat="1" ht="3" customHeight="1" x14ac:dyDescent="0.25">
      <c r="A7" s="76"/>
      <c r="B7" s="76"/>
      <c r="C7" s="76"/>
      <c r="D7" s="76"/>
      <c r="E7" s="76"/>
      <c r="F7" s="76"/>
      <c r="G7" s="76"/>
      <c r="H7" s="76"/>
      <c r="I7" s="76"/>
    </row>
    <row r="8" spans="1:10" customFormat="1" ht="2.25" customHeight="1" x14ac:dyDescent="0.25">
      <c r="A8" s="43"/>
      <c r="B8" s="43"/>
      <c r="C8" s="43"/>
      <c r="D8" s="43"/>
      <c r="E8" s="43"/>
      <c r="F8" s="43"/>
      <c r="G8" s="43"/>
      <c r="H8" s="43"/>
      <c r="I8" s="43"/>
    </row>
    <row r="9" spans="1:10" x14ac:dyDescent="0.25">
      <c r="H9" s="35"/>
    </row>
    <row r="10" spans="1:10" x14ac:dyDescent="0.25">
      <c r="A10" s="77" t="s">
        <v>72</v>
      </c>
      <c r="B10" s="77"/>
      <c r="C10" s="77"/>
      <c r="D10" s="77"/>
      <c r="E10" s="77"/>
      <c r="F10" s="77"/>
      <c r="G10" s="77"/>
      <c r="H10" s="77"/>
      <c r="I10" s="77"/>
    </row>
    <row r="11" spans="1:10" x14ac:dyDescent="0.25">
      <c r="A11" s="77" t="s">
        <v>11</v>
      </c>
      <c r="B11" s="77"/>
      <c r="C11" s="77"/>
      <c r="D11" s="77"/>
      <c r="E11" s="77"/>
      <c r="F11" s="77"/>
      <c r="G11" s="77"/>
      <c r="H11" s="77"/>
      <c r="I11" s="77"/>
    </row>
    <row r="12" spans="1:10" ht="5.25" customHeight="1" x14ac:dyDescent="0.25"/>
    <row r="13" spans="1:10" x14ac:dyDescent="0.25">
      <c r="F13" s="23" t="s">
        <v>5</v>
      </c>
      <c r="G13" s="24">
        <f>+SEDESOL!G13+'SEDUVOT '!G13</f>
        <v>119138811</v>
      </c>
      <c r="H13" s="2"/>
    </row>
    <row r="14" spans="1:10" ht="5.25" customHeight="1" x14ac:dyDescent="0.25"/>
    <row r="15" spans="1:10" ht="13.5" customHeight="1" thickBot="1" x14ac:dyDescent="0.3">
      <c r="A15" s="78" t="s">
        <v>10</v>
      </c>
      <c r="B15" s="78" t="s">
        <v>9</v>
      </c>
      <c r="C15" s="80" t="s">
        <v>8</v>
      </c>
      <c r="D15" s="81"/>
      <c r="E15" s="82"/>
      <c r="F15" s="80" t="s">
        <v>3</v>
      </c>
      <c r="G15" s="82"/>
      <c r="H15" s="80" t="s">
        <v>4</v>
      </c>
      <c r="I15" s="82"/>
      <c r="J15" s="36"/>
    </row>
    <row r="16" spans="1:10" ht="13.5" customHeight="1" thickBot="1" x14ac:dyDescent="0.3">
      <c r="A16" s="79"/>
      <c r="B16" s="79"/>
      <c r="C16" s="44" t="s">
        <v>0</v>
      </c>
      <c r="D16" s="45" t="s">
        <v>1</v>
      </c>
      <c r="E16" s="46" t="s">
        <v>2</v>
      </c>
      <c r="F16" s="83"/>
      <c r="G16" s="84"/>
      <c r="H16" s="45" t="s">
        <v>6</v>
      </c>
      <c r="I16" s="46" t="s">
        <v>7</v>
      </c>
    </row>
    <row r="17" spans="1:12" ht="13.5" customHeight="1" x14ac:dyDescent="0.25"/>
    <row r="18" spans="1:12" x14ac:dyDescent="0.25">
      <c r="A18" s="7" t="s">
        <v>13</v>
      </c>
      <c r="B18" s="8">
        <v>250000</v>
      </c>
      <c r="C18" s="6" t="s">
        <v>14</v>
      </c>
      <c r="D18" s="27" t="s">
        <v>19</v>
      </c>
      <c r="E18" s="7" t="s">
        <v>17</v>
      </c>
      <c r="F18" s="9">
        <v>20</v>
      </c>
      <c r="G18" s="7" t="s">
        <v>18</v>
      </c>
      <c r="H18" s="26">
        <f>F18*4.5*0.6</f>
        <v>54</v>
      </c>
      <c r="I18" s="26">
        <f>F18*4.5*0.4</f>
        <v>36</v>
      </c>
    </row>
    <row r="19" spans="1:12" x14ac:dyDescent="0.25">
      <c r="A19" s="7" t="s">
        <v>13</v>
      </c>
      <c r="B19" s="8">
        <v>300000</v>
      </c>
      <c r="C19" s="6" t="s">
        <v>14</v>
      </c>
      <c r="D19" s="27" t="s">
        <v>20</v>
      </c>
      <c r="E19" s="7" t="s">
        <v>17</v>
      </c>
      <c r="F19" s="9">
        <v>80</v>
      </c>
      <c r="G19" s="7" t="s">
        <v>18</v>
      </c>
      <c r="H19" s="26">
        <f t="shared" ref="H19:H69" si="0">F19*4.5*0.6</f>
        <v>216</v>
      </c>
      <c r="I19" s="26">
        <f t="shared" ref="I19:I69" si="1">F19*4.5*0.4</f>
        <v>144</v>
      </c>
      <c r="L19" s="21"/>
    </row>
    <row r="20" spans="1:12" x14ac:dyDescent="0.25">
      <c r="A20" s="7" t="s">
        <v>13</v>
      </c>
      <c r="B20" s="8">
        <v>500000</v>
      </c>
      <c r="C20" s="6" t="s">
        <v>14</v>
      </c>
      <c r="D20" s="27" t="s">
        <v>21</v>
      </c>
      <c r="E20" s="7" t="s">
        <v>17</v>
      </c>
      <c r="F20" s="9">
        <v>70</v>
      </c>
      <c r="G20" s="7" t="s">
        <v>18</v>
      </c>
      <c r="H20" s="26">
        <f t="shared" si="0"/>
        <v>189</v>
      </c>
      <c r="I20" s="26">
        <f t="shared" si="1"/>
        <v>126</v>
      </c>
      <c r="L20" s="1"/>
    </row>
    <row r="21" spans="1:12" x14ac:dyDescent="0.25">
      <c r="A21" s="7" t="s">
        <v>13</v>
      </c>
      <c r="B21" s="8">
        <v>500000</v>
      </c>
      <c r="C21" s="6" t="s">
        <v>14</v>
      </c>
      <c r="D21" s="27" t="s">
        <v>22</v>
      </c>
      <c r="E21" s="7" t="s">
        <v>17</v>
      </c>
      <c r="F21" s="9">
        <v>90</v>
      </c>
      <c r="G21" s="7" t="s">
        <v>18</v>
      </c>
      <c r="H21" s="26">
        <f t="shared" si="0"/>
        <v>243</v>
      </c>
      <c r="I21" s="26">
        <f t="shared" si="1"/>
        <v>162</v>
      </c>
      <c r="L21" s="21"/>
    </row>
    <row r="22" spans="1:12" x14ac:dyDescent="0.25">
      <c r="A22" s="7" t="s">
        <v>13</v>
      </c>
      <c r="B22" s="8">
        <v>600000</v>
      </c>
      <c r="C22" s="6" t="s">
        <v>14</v>
      </c>
      <c r="D22" s="27" t="s">
        <v>23</v>
      </c>
      <c r="E22" s="7" t="s">
        <v>17</v>
      </c>
      <c r="F22" s="9">
        <v>30</v>
      </c>
      <c r="G22" s="7" t="s">
        <v>18</v>
      </c>
      <c r="H22" s="26">
        <f t="shared" si="0"/>
        <v>81</v>
      </c>
      <c r="I22" s="26">
        <f t="shared" si="1"/>
        <v>54</v>
      </c>
      <c r="L22" s="21"/>
    </row>
    <row r="23" spans="1:12" x14ac:dyDescent="0.25">
      <c r="A23" s="7" t="s">
        <v>13</v>
      </c>
      <c r="B23" s="8">
        <v>1000000</v>
      </c>
      <c r="C23" s="6" t="s">
        <v>14</v>
      </c>
      <c r="D23" s="27" t="s">
        <v>24</v>
      </c>
      <c r="E23" s="7" t="s">
        <v>17</v>
      </c>
      <c r="F23" s="9">
        <v>95</v>
      </c>
      <c r="G23" s="7" t="s">
        <v>18</v>
      </c>
      <c r="H23" s="26">
        <f t="shared" si="0"/>
        <v>256.5</v>
      </c>
      <c r="I23" s="26">
        <f t="shared" si="1"/>
        <v>171</v>
      </c>
      <c r="L23" s="21"/>
    </row>
    <row r="24" spans="1:12" x14ac:dyDescent="0.25">
      <c r="A24" s="7" t="s">
        <v>13</v>
      </c>
      <c r="B24" s="8">
        <v>1150000</v>
      </c>
      <c r="C24" s="6" t="s">
        <v>14</v>
      </c>
      <c r="D24" s="27" t="s">
        <v>25</v>
      </c>
      <c r="E24" s="7" t="s">
        <v>17</v>
      </c>
      <c r="F24" s="9">
        <v>160</v>
      </c>
      <c r="G24" s="7" t="s">
        <v>18</v>
      </c>
      <c r="H24" s="26">
        <f t="shared" si="0"/>
        <v>432</v>
      </c>
      <c r="I24" s="26">
        <f t="shared" si="1"/>
        <v>288</v>
      </c>
      <c r="L24" s="21"/>
    </row>
    <row r="25" spans="1:12" x14ac:dyDescent="0.25">
      <c r="A25" s="7" t="s">
        <v>13</v>
      </c>
      <c r="B25" s="8">
        <v>300000</v>
      </c>
      <c r="C25" s="6" t="s">
        <v>14</v>
      </c>
      <c r="D25" s="27" t="s">
        <v>26</v>
      </c>
      <c r="E25" s="7" t="s">
        <v>17</v>
      </c>
      <c r="F25" s="9">
        <v>24</v>
      </c>
      <c r="G25" s="7" t="s">
        <v>18</v>
      </c>
      <c r="H25" s="26">
        <f t="shared" si="0"/>
        <v>64.8</v>
      </c>
      <c r="I25" s="26">
        <f t="shared" si="1"/>
        <v>43.2</v>
      </c>
      <c r="L25" s="21"/>
    </row>
    <row r="26" spans="1:12" x14ac:dyDescent="0.25">
      <c r="A26" s="7" t="s">
        <v>13</v>
      </c>
      <c r="B26" s="8">
        <v>5000000</v>
      </c>
      <c r="C26" s="6" t="s">
        <v>14</v>
      </c>
      <c r="D26" s="27" t="s">
        <v>27</v>
      </c>
      <c r="E26" s="7" t="s">
        <v>17</v>
      </c>
      <c r="F26" s="9">
        <v>1100</v>
      </c>
      <c r="G26" s="7" t="s">
        <v>18</v>
      </c>
      <c r="H26" s="26">
        <f t="shared" si="0"/>
        <v>2970</v>
      </c>
      <c r="I26" s="26">
        <f t="shared" si="1"/>
        <v>1980</v>
      </c>
      <c r="L26" s="21"/>
    </row>
    <row r="27" spans="1:12" x14ac:dyDescent="0.25">
      <c r="A27" s="7" t="s">
        <v>13</v>
      </c>
      <c r="B27" s="8">
        <v>650000</v>
      </c>
      <c r="C27" s="6" t="s">
        <v>14</v>
      </c>
      <c r="D27" s="27" t="s">
        <v>28</v>
      </c>
      <c r="E27" s="7" t="s">
        <v>17</v>
      </c>
      <c r="F27" s="9">
        <v>80</v>
      </c>
      <c r="G27" s="7" t="s">
        <v>18</v>
      </c>
      <c r="H27" s="26">
        <f t="shared" si="0"/>
        <v>216</v>
      </c>
      <c r="I27" s="26">
        <f t="shared" si="1"/>
        <v>144</v>
      </c>
      <c r="L27" s="21"/>
    </row>
    <row r="28" spans="1:12" x14ac:dyDescent="0.25">
      <c r="A28" s="7" t="s">
        <v>13</v>
      </c>
      <c r="B28" s="8">
        <v>2500000</v>
      </c>
      <c r="C28" s="6" t="s">
        <v>14</v>
      </c>
      <c r="D28" s="27" t="s">
        <v>29</v>
      </c>
      <c r="E28" s="7" t="s">
        <v>17</v>
      </c>
      <c r="F28" s="9">
        <v>130</v>
      </c>
      <c r="G28" s="7" t="s">
        <v>18</v>
      </c>
      <c r="H28" s="26">
        <f t="shared" si="0"/>
        <v>351</v>
      </c>
      <c r="I28" s="26">
        <f t="shared" si="1"/>
        <v>234</v>
      </c>
      <c r="L28" s="21"/>
    </row>
    <row r="29" spans="1:12" x14ac:dyDescent="0.25">
      <c r="A29" s="7" t="s">
        <v>13</v>
      </c>
      <c r="B29" s="8">
        <v>800000</v>
      </c>
      <c r="C29" s="6" t="s">
        <v>14</v>
      </c>
      <c r="D29" s="27" t="s">
        <v>30</v>
      </c>
      <c r="E29" s="7" t="s">
        <v>17</v>
      </c>
      <c r="F29" s="9">
        <v>140</v>
      </c>
      <c r="G29" s="7" t="s">
        <v>18</v>
      </c>
      <c r="H29" s="26">
        <f t="shared" si="0"/>
        <v>378</v>
      </c>
      <c r="I29" s="26">
        <f t="shared" si="1"/>
        <v>252</v>
      </c>
      <c r="L29" s="21"/>
    </row>
    <row r="30" spans="1:12" x14ac:dyDescent="0.25">
      <c r="A30" s="7" t="s">
        <v>13</v>
      </c>
      <c r="B30" s="8">
        <v>5000000</v>
      </c>
      <c r="C30" s="6" t="s">
        <v>14</v>
      </c>
      <c r="D30" s="27" t="s">
        <v>31</v>
      </c>
      <c r="E30" s="7" t="s">
        <v>17</v>
      </c>
      <c r="F30" s="9">
        <v>700</v>
      </c>
      <c r="G30" s="7" t="s">
        <v>18</v>
      </c>
      <c r="H30" s="26">
        <f t="shared" si="0"/>
        <v>1890</v>
      </c>
      <c r="I30" s="26">
        <f t="shared" si="1"/>
        <v>1260</v>
      </c>
      <c r="L30" s="21"/>
    </row>
    <row r="31" spans="1:12" x14ac:dyDescent="0.25">
      <c r="A31" s="7" t="s">
        <v>13</v>
      </c>
      <c r="B31" s="8">
        <v>500000</v>
      </c>
      <c r="C31" s="6" t="s">
        <v>14</v>
      </c>
      <c r="D31" s="27" t="s">
        <v>32</v>
      </c>
      <c r="E31" s="7" t="s">
        <v>17</v>
      </c>
      <c r="F31" s="9">
        <v>71</v>
      </c>
      <c r="G31" s="7" t="s">
        <v>18</v>
      </c>
      <c r="H31" s="26">
        <f t="shared" si="0"/>
        <v>191.7</v>
      </c>
      <c r="I31" s="26">
        <f t="shared" si="1"/>
        <v>127.80000000000001</v>
      </c>
    </row>
    <row r="32" spans="1:12" x14ac:dyDescent="0.25">
      <c r="A32" s="7" t="s">
        <v>13</v>
      </c>
      <c r="B32" s="8">
        <v>650000</v>
      </c>
      <c r="C32" s="6" t="s">
        <v>14</v>
      </c>
      <c r="D32" s="27" t="s">
        <v>33</v>
      </c>
      <c r="E32" s="7" t="s">
        <v>17</v>
      </c>
      <c r="F32" s="9">
        <v>130</v>
      </c>
      <c r="G32" s="7" t="s">
        <v>18</v>
      </c>
      <c r="H32" s="26">
        <f t="shared" si="0"/>
        <v>351</v>
      </c>
      <c r="I32" s="26">
        <f t="shared" si="1"/>
        <v>234</v>
      </c>
    </row>
    <row r="33" spans="1:9" x14ac:dyDescent="0.25">
      <c r="A33" s="7" t="s">
        <v>13</v>
      </c>
      <c r="B33" s="8">
        <v>2500000</v>
      </c>
      <c r="C33" s="6" t="s">
        <v>14</v>
      </c>
      <c r="D33" s="27" t="s">
        <v>34</v>
      </c>
      <c r="E33" s="7" t="s">
        <v>17</v>
      </c>
      <c r="F33" s="9">
        <v>480</v>
      </c>
      <c r="G33" s="7" t="s">
        <v>18</v>
      </c>
      <c r="H33" s="26">
        <f t="shared" si="0"/>
        <v>1296</v>
      </c>
      <c r="I33" s="26">
        <f t="shared" si="1"/>
        <v>864</v>
      </c>
    </row>
    <row r="34" spans="1:9" x14ac:dyDescent="0.25">
      <c r="A34" s="7" t="s">
        <v>13</v>
      </c>
      <c r="B34" s="11">
        <v>400000</v>
      </c>
      <c r="C34" s="6" t="s">
        <v>14</v>
      </c>
      <c r="D34" s="27" t="s">
        <v>35</v>
      </c>
      <c r="E34" s="7" t="s">
        <v>17</v>
      </c>
      <c r="F34" s="9">
        <v>34</v>
      </c>
      <c r="G34" s="7" t="s">
        <v>18</v>
      </c>
      <c r="H34" s="26">
        <f t="shared" si="0"/>
        <v>91.8</v>
      </c>
      <c r="I34" s="26">
        <f t="shared" si="1"/>
        <v>61.2</v>
      </c>
    </row>
    <row r="35" spans="1:9" x14ac:dyDescent="0.25">
      <c r="A35" s="7" t="s">
        <v>13</v>
      </c>
      <c r="B35" s="11">
        <v>1200000</v>
      </c>
      <c r="C35" s="6" t="s">
        <v>14</v>
      </c>
      <c r="D35" s="27" t="s">
        <v>36</v>
      </c>
      <c r="E35" s="7" t="s">
        <v>17</v>
      </c>
      <c r="F35" s="10">
        <v>100</v>
      </c>
      <c r="G35" s="7" t="s">
        <v>18</v>
      </c>
      <c r="H35" s="26">
        <f t="shared" si="0"/>
        <v>270</v>
      </c>
      <c r="I35" s="26">
        <f t="shared" si="1"/>
        <v>180</v>
      </c>
    </row>
    <row r="36" spans="1:9" x14ac:dyDescent="0.25">
      <c r="A36" s="7" t="s">
        <v>13</v>
      </c>
      <c r="B36" s="11">
        <v>150000</v>
      </c>
      <c r="C36" s="6" t="s">
        <v>14</v>
      </c>
      <c r="D36" s="27" t="s">
        <v>37</v>
      </c>
      <c r="E36" s="7" t="s">
        <v>17</v>
      </c>
      <c r="F36" s="9">
        <v>68</v>
      </c>
      <c r="G36" s="7" t="s">
        <v>18</v>
      </c>
      <c r="H36" s="26">
        <f t="shared" si="0"/>
        <v>183.6</v>
      </c>
      <c r="I36" s="26">
        <f t="shared" si="1"/>
        <v>122.4</v>
      </c>
    </row>
    <row r="37" spans="1:9" x14ac:dyDescent="0.25">
      <c r="A37" s="7" t="s">
        <v>13</v>
      </c>
      <c r="B37" s="11">
        <v>550000</v>
      </c>
      <c r="C37" s="6" t="s">
        <v>14</v>
      </c>
      <c r="D37" s="27" t="s">
        <v>38</v>
      </c>
      <c r="E37" s="7" t="s">
        <v>17</v>
      </c>
      <c r="F37" s="9">
        <v>140</v>
      </c>
      <c r="G37" s="7" t="s">
        <v>18</v>
      </c>
      <c r="H37" s="26">
        <f t="shared" si="0"/>
        <v>378</v>
      </c>
      <c r="I37" s="26">
        <f t="shared" si="1"/>
        <v>252</v>
      </c>
    </row>
    <row r="39" spans="1:9" x14ac:dyDescent="0.25">
      <c r="A39" s="7" t="s">
        <v>13</v>
      </c>
      <c r="B39" s="11">
        <v>500000</v>
      </c>
      <c r="C39" s="6" t="s">
        <v>14</v>
      </c>
      <c r="D39" s="27" t="s">
        <v>39</v>
      </c>
      <c r="E39" s="7" t="s">
        <v>17</v>
      </c>
      <c r="F39" s="9">
        <v>105</v>
      </c>
      <c r="G39" s="7" t="s">
        <v>18</v>
      </c>
      <c r="H39" s="26">
        <f t="shared" si="0"/>
        <v>283.5</v>
      </c>
      <c r="I39" s="26">
        <f t="shared" si="1"/>
        <v>189</v>
      </c>
    </row>
    <row r="40" spans="1:9" x14ac:dyDescent="0.25">
      <c r="A40" s="7" t="s">
        <v>13</v>
      </c>
      <c r="B40" s="11">
        <v>450000</v>
      </c>
      <c r="C40" s="6" t="s">
        <v>14</v>
      </c>
      <c r="D40" s="27" t="s">
        <v>40</v>
      </c>
      <c r="E40" s="7" t="s">
        <v>17</v>
      </c>
      <c r="F40" s="9">
        <v>50</v>
      </c>
      <c r="G40" s="7" t="s">
        <v>18</v>
      </c>
      <c r="H40" s="26">
        <f t="shared" si="0"/>
        <v>135</v>
      </c>
      <c r="I40" s="26">
        <f t="shared" si="1"/>
        <v>90</v>
      </c>
    </row>
    <row r="41" spans="1:9" x14ac:dyDescent="0.25">
      <c r="A41" s="7" t="s">
        <v>13</v>
      </c>
      <c r="B41" s="11">
        <v>400000</v>
      </c>
      <c r="C41" s="6" t="s">
        <v>14</v>
      </c>
      <c r="D41" s="27" t="s">
        <v>41</v>
      </c>
      <c r="E41" s="7" t="s">
        <v>17</v>
      </c>
      <c r="F41" s="9">
        <v>80</v>
      </c>
      <c r="G41" s="7" t="s">
        <v>18</v>
      </c>
      <c r="H41" s="26">
        <f t="shared" si="0"/>
        <v>216</v>
      </c>
      <c r="I41" s="26">
        <f t="shared" si="1"/>
        <v>144</v>
      </c>
    </row>
    <row r="42" spans="1:9" x14ac:dyDescent="0.25">
      <c r="A42" s="7" t="s">
        <v>13</v>
      </c>
      <c r="B42" s="11">
        <v>750000</v>
      </c>
      <c r="C42" s="6" t="s">
        <v>14</v>
      </c>
      <c r="D42" s="27" t="s">
        <v>42</v>
      </c>
      <c r="E42" s="7" t="s">
        <v>17</v>
      </c>
      <c r="F42" s="9">
        <v>90</v>
      </c>
      <c r="G42" s="7" t="s">
        <v>18</v>
      </c>
      <c r="H42" s="26">
        <f t="shared" si="0"/>
        <v>243</v>
      </c>
      <c r="I42" s="26">
        <f t="shared" si="1"/>
        <v>162</v>
      </c>
    </row>
    <row r="43" spans="1:9" x14ac:dyDescent="0.25">
      <c r="A43" s="7" t="s">
        <v>13</v>
      </c>
      <c r="B43" s="11">
        <v>500000</v>
      </c>
      <c r="C43" s="6" t="s">
        <v>14</v>
      </c>
      <c r="D43" s="28" t="s">
        <v>43</v>
      </c>
      <c r="E43" s="7" t="s">
        <v>17</v>
      </c>
      <c r="F43" s="18">
        <v>50</v>
      </c>
      <c r="G43" s="7" t="s">
        <v>18</v>
      </c>
      <c r="H43" s="26">
        <f t="shared" si="0"/>
        <v>135</v>
      </c>
      <c r="I43" s="26">
        <f t="shared" si="1"/>
        <v>90</v>
      </c>
    </row>
    <row r="44" spans="1:9" x14ac:dyDescent="0.25">
      <c r="A44" s="7" t="s">
        <v>13</v>
      </c>
      <c r="B44" s="11">
        <v>550000</v>
      </c>
      <c r="C44" s="6" t="s">
        <v>14</v>
      </c>
      <c r="D44" s="28" t="s">
        <v>44</v>
      </c>
      <c r="E44" s="7" t="s">
        <v>17</v>
      </c>
      <c r="F44" s="18">
        <v>160</v>
      </c>
      <c r="G44" s="7" t="s">
        <v>18</v>
      </c>
      <c r="H44" s="26">
        <f t="shared" si="0"/>
        <v>432</v>
      </c>
      <c r="I44" s="26">
        <f t="shared" si="1"/>
        <v>288</v>
      </c>
    </row>
    <row r="45" spans="1:9" x14ac:dyDescent="0.25">
      <c r="A45" s="7" t="s">
        <v>13</v>
      </c>
      <c r="B45" s="11">
        <v>750000</v>
      </c>
      <c r="C45" s="6" t="s">
        <v>14</v>
      </c>
      <c r="D45" s="28" t="s">
        <v>45</v>
      </c>
      <c r="E45" s="7" t="s">
        <v>17</v>
      </c>
      <c r="F45" s="18">
        <v>80</v>
      </c>
      <c r="G45" s="7" t="s">
        <v>18</v>
      </c>
      <c r="H45" s="26">
        <f t="shared" si="0"/>
        <v>216</v>
      </c>
      <c r="I45" s="26">
        <f t="shared" si="1"/>
        <v>144</v>
      </c>
    </row>
    <row r="46" spans="1:9" x14ac:dyDescent="0.25">
      <c r="A46" s="7" t="s">
        <v>13</v>
      </c>
      <c r="B46" s="11">
        <v>1500000</v>
      </c>
      <c r="C46" s="6" t="s">
        <v>14</v>
      </c>
      <c r="D46" s="28" t="s">
        <v>46</v>
      </c>
      <c r="E46" s="7" t="s">
        <v>17</v>
      </c>
      <c r="F46" s="18">
        <v>300</v>
      </c>
      <c r="G46" s="7" t="s">
        <v>18</v>
      </c>
      <c r="H46" s="26">
        <f t="shared" si="0"/>
        <v>810</v>
      </c>
      <c r="I46" s="26">
        <f t="shared" si="1"/>
        <v>540</v>
      </c>
    </row>
    <row r="47" spans="1:9" x14ac:dyDescent="0.25">
      <c r="A47" s="7" t="s">
        <v>13</v>
      </c>
      <c r="B47" s="11">
        <v>1000000</v>
      </c>
      <c r="C47" s="6" t="s">
        <v>14</v>
      </c>
      <c r="D47" s="28" t="s">
        <v>47</v>
      </c>
      <c r="E47" s="7" t="s">
        <v>17</v>
      </c>
      <c r="F47" s="18">
        <v>136</v>
      </c>
      <c r="G47" s="7" t="s">
        <v>18</v>
      </c>
      <c r="H47" s="26">
        <f t="shared" si="0"/>
        <v>367.2</v>
      </c>
      <c r="I47" s="26">
        <f t="shared" si="1"/>
        <v>244.8</v>
      </c>
    </row>
    <row r="48" spans="1:9" x14ac:dyDescent="0.25">
      <c r="A48" s="7" t="s">
        <v>13</v>
      </c>
      <c r="B48" s="11">
        <v>2000000</v>
      </c>
      <c r="C48" s="6" t="s">
        <v>14</v>
      </c>
      <c r="D48" s="28" t="s">
        <v>48</v>
      </c>
      <c r="E48" s="7" t="s">
        <v>17</v>
      </c>
      <c r="F48" s="18">
        <v>710</v>
      </c>
      <c r="G48" s="7" t="s">
        <v>18</v>
      </c>
      <c r="H48" s="26">
        <f t="shared" si="0"/>
        <v>1917</v>
      </c>
      <c r="I48" s="26">
        <f t="shared" si="1"/>
        <v>1278</v>
      </c>
    </row>
    <row r="49" spans="1:9" x14ac:dyDescent="0.25">
      <c r="A49" s="7" t="s">
        <v>13</v>
      </c>
      <c r="B49" s="11">
        <v>1000000</v>
      </c>
      <c r="C49" s="6" t="s">
        <v>14</v>
      </c>
      <c r="D49" s="28" t="s">
        <v>49</v>
      </c>
      <c r="E49" s="7" t="s">
        <v>17</v>
      </c>
      <c r="F49" s="18">
        <v>80</v>
      </c>
      <c r="G49" s="7" t="s">
        <v>18</v>
      </c>
      <c r="H49" s="26">
        <f t="shared" si="0"/>
        <v>216</v>
      </c>
      <c r="I49" s="26">
        <f t="shared" si="1"/>
        <v>144</v>
      </c>
    </row>
    <row r="50" spans="1:9" x14ac:dyDescent="0.25">
      <c r="A50" s="7" t="s">
        <v>13</v>
      </c>
      <c r="B50" s="11">
        <v>800000</v>
      </c>
      <c r="C50" s="6" t="s">
        <v>14</v>
      </c>
      <c r="D50" s="28" t="s">
        <v>50</v>
      </c>
      <c r="E50" s="7" t="s">
        <v>17</v>
      </c>
      <c r="F50" s="18">
        <v>46</v>
      </c>
      <c r="G50" s="7" t="s">
        <v>18</v>
      </c>
      <c r="H50" s="26">
        <f t="shared" si="0"/>
        <v>124.19999999999999</v>
      </c>
      <c r="I50" s="26">
        <f t="shared" si="1"/>
        <v>82.800000000000011</v>
      </c>
    </row>
    <row r="51" spans="1:9" x14ac:dyDescent="0.25">
      <c r="A51" s="7" t="s">
        <v>13</v>
      </c>
      <c r="B51" s="11">
        <v>500000</v>
      </c>
      <c r="C51" s="6" t="s">
        <v>14</v>
      </c>
      <c r="D51" s="28" t="s">
        <v>51</v>
      </c>
      <c r="E51" s="7" t="s">
        <v>17</v>
      </c>
      <c r="F51" s="18">
        <v>130</v>
      </c>
      <c r="G51" s="7" t="s">
        <v>18</v>
      </c>
      <c r="H51" s="26">
        <f t="shared" si="0"/>
        <v>351</v>
      </c>
      <c r="I51" s="26">
        <f t="shared" si="1"/>
        <v>234</v>
      </c>
    </row>
    <row r="52" spans="1:9" x14ac:dyDescent="0.25">
      <c r="A52" s="7" t="s">
        <v>13</v>
      </c>
      <c r="B52" s="11">
        <v>1000000</v>
      </c>
      <c r="C52" s="6" t="s">
        <v>14</v>
      </c>
      <c r="D52" s="28" t="s">
        <v>52</v>
      </c>
      <c r="E52" s="7" t="s">
        <v>17</v>
      </c>
      <c r="F52" s="18">
        <v>170</v>
      </c>
      <c r="G52" s="7" t="s">
        <v>18</v>
      </c>
      <c r="H52" s="26">
        <f t="shared" si="0"/>
        <v>459</v>
      </c>
      <c r="I52" s="26">
        <f t="shared" si="1"/>
        <v>306</v>
      </c>
    </row>
    <row r="53" spans="1:9" x14ac:dyDescent="0.25">
      <c r="A53" s="7" t="s">
        <v>13</v>
      </c>
      <c r="B53" s="11">
        <v>350000</v>
      </c>
      <c r="C53" s="6" t="s">
        <v>14</v>
      </c>
      <c r="D53" s="28" t="s">
        <v>53</v>
      </c>
      <c r="E53" s="7" t="s">
        <v>17</v>
      </c>
      <c r="F53" s="18">
        <v>70</v>
      </c>
      <c r="G53" s="7" t="s">
        <v>18</v>
      </c>
      <c r="H53" s="26">
        <f t="shared" si="0"/>
        <v>189</v>
      </c>
      <c r="I53" s="26">
        <f t="shared" si="1"/>
        <v>126</v>
      </c>
    </row>
    <row r="54" spans="1:9" x14ac:dyDescent="0.25">
      <c r="A54" s="7" t="s">
        <v>13</v>
      </c>
      <c r="B54" s="11">
        <v>500000</v>
      </c>
      <c r="C54" s="6" t="s">
        <v>14</v>
      </c>
      <c r="D54" s="28" t="s">
        <v>54</v>
      </c>
      <c r="E54" s="7" t="s">
        <v>17</v>
      </c>
      <c r="F54" s="18">
        <v>35</v>
      </c>
      <c r="G54" s="7" t="s">
        <v>18</v>
      </c>
      <c r="H54" s="26">
        <f t="shared" si="0"/>
        <v>94.5</v>
      </c>
      <c r="I54" s="26">
        <f t="shared" si="1"/>
        <v>63</v>
      </c>
    </row>
    <row r="55" spans="1:9" x14ac:dyDescent="0.25">
      <c r="A55" s="7" t="s">
        <v>13</v>
      </c>
      <c r="B55" s="11">
        <v>1000000</v>
      </c>
      <c r="C55" s="6" t="s">
        <v>14</v>
      </c>
      <c r="D55" s="28" t="s">
        <v>55</v>
      </c>
      <c r="E55" s="7" t="s">
        <v>17</v>
      </c>
      <c r="F55" s="18">
        <v>40</v>
      </c>
      <c r="G55" s="7" t="s">
        <v>18</v>
      </c>
      <c r="H55" s="26">
        <f t="shared" si="0"/>
        <v>108</v>
      </c>
      <c r="I55" s="26">
        <f t="shared" si="1"/>
        <v>72</v>
      </c>
    </row>
    <row r="56" spans="1:9" x14ac:dyDescent="0.25">
      <c r="A56" s="7" t="s">
        <v>13</v>
      </c>
      <c r="B56" s="11">
        <v>500000</v>
      </c>
      <c r="C56" s="6" t="s">
        <v>14</v>
      </c>
      <c r="D56" s="28" t="s">
        <v>56</v>
      </c>
      <c r="E56" s="7" t="s">
        <v>17</v>
      </c>
      <c r="F56" s="18">
        <v>160</v>
      </c>
      <c r="G56" s="7" t="s">
        <v>18</v>
      </c>
      <c r="H56" s="26">
        <f t="shared" si="0"/>
        <v>432</v>
      </c>
      <c r="I56" s="26">
        <f t="shared" si="1"/>
        <v>288</v>
      </c>
    </row>
    <row r="57" spans="1:9" x14ac:dyDescent="0.25">
      <c r="A57" s="7" t="s">
        <v>13</v>
      </c>
      <c r="B57" s="11">
        <v>650000</v>
      </c>
      <c r="C57" s="6" t="s">
        <v>14</v>
      </c>
      <c r="D57" s="28" t="s">
        <v>57</v>
      </c>
      <c r="E57" s="7" t="s">
        <v>17</v>
      </c>
      <c r="F57" s="18">
        <v>230</v>
      </c>
      <c r="G57" s="7" t="s">
        <v>18</v>
      </c>
      <c r="H57" s="26">
        <f t="shared" si="0"/>
        <v>621</v>
      </c>
      <c r="I57" s="26">
        <f t="shared" si="1"/>
        <v>414</v>
      </c>
    </row>
    <row r="58" spans="1:9" x14ac:dyDescent="0.25">
      <c r="A58" s="7" t="s">
        <v>13</v>
      </c>
      <c r="B58" s="11">
        <v>500000</v>
      </c>
      <c r="C58" s="6" t="s">
        <v>14</v>
      </c>
      <c r="D58" s="28" t="s">
        <v>58</v>
      </c>
      <c r="E58" s="7" t="s">
        <v>17</v>
      </c>
      <c r="F58" s="18">
        <v>155</v>
      </c>
      <c r="G58" s="7" t="s">
        <v>18</v>
      </c>
      <c r="H58" s="26">
        <f t="shared" si="0"/>
        <v>418.5</v>
      </c>
      <c r="I58" s="26">
        <f t="shared" si="1"/>
        <v>279</v>
      </c>
    </row>
    <row r="59" spans="1:9" x14ac:dyDescent="0.25">
      <c r="A59" s="7" t="s">
        <v>13</v>
      </c>
      <c r="B59" s="11">
        <v>400000</v>
      </c>
      <c r="C59" s="6" t="s">
        <v>14</v>
      </c>
      <c r="D59" s="28" t="s">
        <v>59</v>
      </c>
      <c r="E59" s="7" t="s">
        <v>17</v>
      </c>
      <c r="F59" s="18">
        <v>40</v>
      </c>
      <c r="G59" s="7" t="s">
        <v>18</v>
      </c>
      <c r="H59" s="26">
        <f t="shared" si="0"/>
        <v>108</v>
      </c>
      <c r="I59" s="26">
        <f t="shared" si="1"/>
        <v>72</v>
      </c>
    </row>
    <row r="61" spans="1:9" x14ac:dyDescent="0.25">
      <c r="A61" s="7" t="s">
        <v>13</v>
      </c>
      <c r="B61" s="11">
        <v>950000</v>
      </c>
      <c r="C61" s="6" t="s">
        <v>14</v>
      </c>
      <c r="D61" s="28" t="s">
        <v>60</v>
      </c>
      <c r="E61" s="7" t="s">
        <v>17</v>
      </c>
      <c r="F61" s="18">
        <v>95</v>
      </c>
      <c r="G61" s="7" t="s">
        <v>18</v>
      </c>
      <c r="H61" s="26">
        <f t="shared" si="0"/>
        <v>256.5</v>
      </c>
      <c r="I61" s="26">
        <f t="shared" si="1"/>
        <v>171</v>
      </c>
    </row>
    <row r="62" spans="1:9" x14ac:dyDescent="0.25">
      <c r="A62" s="7" t="s">
        <v>13</v>
      </c>
      <c r="B62" s="11">
        <v>800000</v>
      </c>
      <c r="C62" s="6" t="s">
        <v>14</v>
      </c>
      <c r="D62" s="28" t="s">
        <v>61</v>
      </c>
      <c r="E62" s="7" t="s">
        <v>17</v>
      </c>
      <c r="F62" s="18">
        <v>120</v>
      </c>
      <c r="G62" s="7" t="s">
        <v>18</v>
      </c>
      <c r="H62" s="26">
        <f t="shared" si="0"/>
        <v>324</v>
      </c>
      <c r="I62" s="26">
        <f t="shared" si="1"/>
        <v>216</v>
      </c>
    </row>
    <row r="63" spans="1:9" x14ac:dyDescent="0.25">
      <c r="A63" s="7" t="s">
        <v>13</v>
      </c>
      <c r="B63" s="11">
        <v>800000</v>
      </c>
      <c r="C63" s="6" t="s">
        <v>14</v>
      </c>
      <c r="D63" s="28" t="s">
        <v>62</v>
      </c>
      <c r="E63" s="7" t="s">
        <v>17</v>
      </c>
      <c r="F63" s="18">
        <v>50</v>
      </c>
      <c r="G63" s="7" t="s">
        <v>18</v>
      </c>
      <c r="H63" s="26">
        <f t="shared" si="0"/>
        <v>135</v>
      </c>
      <c r="I63" s="26">
        <f t="shared" si="1"/>
        <v>90</v>
      </c>
    </row>
    <row r="64" spans="1:9" x14ac:dyDescent="0.25">
      <c r="A64" s="7" t="s">
        <v>13</v>
      </c>
      <c r="B64" s="11">
        <v>800000</v>
      </c>
      <c r="C64" s="6" t="s">
        <v>14</v>
      </c>
      <c r="D64" s="28" t="s">
        <v>63</v>
      </c>
      <c r="E64" s="7" t="s">
        <v>17</v>
      </c>
      <c r="F64" s="18">
        <v>280</v>
      </c>
      <c r="G64" s="7" t="s">
        <v>18</v>
      </c>
      <c r="H64" s="26">
        <f t="shared" si="0"/>
        <v>756</v>
      </c>
      <c r="I64" s="26">
        <f t="shared" si="1"/>
        <v>504</v>
      </c>
    </row>
    <row r="65" spans="1:12" x14ac:dyDescent="0.25">
      <c r="A65" s="7" t="s">
        <v>13</v>
      </c>
      <c r="B65" s="11">
        <v>500000</v>
      </c>
      <c r="C65" s="6" t="s">
        <v>14</v>
      </c>
      <c r="D65" s="28" t="s">
        <v>64</v>
      </c>
      <c r="E65" s="7" t="s">
        <v>17</v>
      </c>
      <c r="F65" s="18">
        <v>61</v>
      </c>
      <c r="G65" s="7" t="s">
        <v>18</v>
      </c>
      <c r="H65" s="26">
        <f t="shared" si="0"/>
        <v>164.7</v>
      </c>
      <c r="I65" s="26">
        <f t="shared" si="1"/>
        <v>109.80000000000001</v>
      </c>
    </row>
    <row r="66" spans="1:12" x14ac:dyDescent="0.25">
      <c r="A66" s="7" t="s">
        <v>13</v>
      </c>
      <c r="B66" s="11">
        <v>1500000</v>
      </c>
      <c r="C66" s="6" t="s">
        <v>14</v>
      </c>
      <c r="D66" s="28" t="s">
        <v>65</v>
      </c>
      <c r="E66" s="7" t="s">
        <v>17</v>
      </c>
      <c r="F66" s="18">
        <v>250</v>
      </c>
      <c r="G66" s="7" t="s">
        <v>18</v>
      </c>
      <c r="H66" s="26">
        <f t="shared" si="0"/>
        <v>675</v>
      </c>
      <c r="I66" s="26">
        <f t="shared" si="1"/>
        <v>450</v>
      </c>
    </row>
    <row r="67" spans="1:12" x14ac:dyDescent="0.25">
      <c r="A67" s="7" t="s">
        <v>13</v>
      </c>
      <c r="B67" s="11">
        <v>1100000</v>
      </c>
      <c r="C67" s="6" t="s">
        <v>14</v>
      </c>
      <c r="D67" s="28" t="s">
        <v>66</v>
      </c>
      <c r="E67" s="7" t="s">
        <v>17</v>
      </c>
      <c r="F67" s="18">
        <v>200</v>
      </c>
      <c r="G67" s="7" t="s">
        <v>18</v>
      </c>
      <c r="H67" s="26">
        <f t="shared" si="0"/>
        <v>540</v>
      </c>
      <c r="I67" s="26">
        <f t="shared" si="1"/>
        <v>360</v>
      </c>
    </row>
    <row r="68" spans="1:12" x14ac:dyDescent="0.25">
      <c r="A68" s="7" t="s">
        <v>13</v>
      </c>
      <c r="B68" s="11">
        <v>5000000</v>
      </c>
      <c r="C68" s="6" t="s">
        <v>14</v>
      </c>
      <c r="D68" s="28" t="s">
        <v>14</v>
      </c>
      <c r="E68" s="7" t="s">
        <v>17</v>
      </c>
      <c r="F68" s="18">
        <v>450</v>
      </c>
      <c r="G68" s="7" t="s">
        <v>18</v>
      </c>
      <c r="H68" s="26">
        <f t="shared" si="0"/>
        <v>1215</v>
      </c>
      <c r="I68" s="26">
        <f t="shared" si="1"/>
        <v>810</v>
      </c>
    </row>
    <row r="69" spans="1:12" ht="38.25" x14ac:dyDescent="0.25">
      <c r="A69" s="7" t="s">
        <v>13</v>
      </c>
      <c r="B69" s="11">
        <v>11855327</v>
      </c>
      <c r="C69" s="6" t="s">
        <v>14</v>
      </c>
      <c r="D69" s="34" t="s">
        <v>67</v>
      </c>
      <c r="E69" s="7" t="s">
        <v>17</v>
      </c>
      <c r="F69" s="18">
        <v>1852</v>
      </c>
      <c r="G69" s="7" t="s">
        <v>18</v>
      </c>
      <c r="H69" s="26">
        <f t="shared" si="0"/>
        <v>5000.3999999999996</v>
      </c>
      <c r="I69" s="26">
        <f t="shared" si="1"/>
        <v>3333.6000000000004</v>
      </c>
    </row>
    <row r="70" spans="1:12" s="29" customFormat="1" x14ac:dyDescent="0.25">
      <c r="B70" s="30">
        <f>SUM(B18:B69)</f>
        <v>63405327</v>
      </c>
      <c r="C70" s="31"/>
      <c r="D70" s="31"/>
      <c r="E70" s="31"/>
      <c r="F70" s="32">
        <f>SUM(F18:F69)</f>
        <v>10017</v>
      </c>
      <c r="G70" s="31"/>
      <c r="H70" s="32">
        <f>SUM(H18:H69)</f>
        <v>27045.9</v>
      </c>
      <c r="I70" s="32">
        <f>SUM(I18:I69)</f>
        <v>18030.599999999999</v>
      </c>
      <c r="L70" s="3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3" fitToHeight="0" orientation="landscape" r:id="rId1"/>
  <rowBreaks count="2" manualBreakCount="2">
    <brk id="37" max="8" man="1"/>
    <brk id="59" max="8" man="1"/>
  </rowBreaks>
  <ignoredErrors>
    <ignoredError sqref="H61:I69 H18:I37 H39:I5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14"/>
  <sheetViews>
    <sheetView tabSelected="1" view="pageBreakPreview" zoomScaleNormal="100" zoomScaleSheetLayoutView="100" workbookViewId="0">
      <pane xSplit="1" ySplit="16" topLeftCell="B17" activePane="bottomRight" state="frozen"/>
      <selection pane="topRight" activeCell="B1" sqref="B1"/>
      <selection pane="bottomLeft" activeCell="A8" sqref="A8"/>
      <selection pane="bottomRight" activeCell="C495" sqref="C495"/>
    </sheetView>
  </sheetViews>
  <sheetFormatPr baseColWidth="10" defaultRowHeight="15" x14ac:dyDescent="0.25"/>
  <cols>
    <col min="1" max="1" width="38.42578125" style="1" customWidth="1"/>
    <col min="2" max="2" width="15.42578125" style="1"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1" width="11.42578125" style="1"/>
    <col min="12" max="12" width="11.42578125" style="3"/>
    <col min="13" max="16384" width="11.42578125" style="1"/>
  </cols>
  <sheetData>
    <row r="1" spans="1:10" customFormat="1" ht="3" customHeight="1" x14ac:dyDescent="0.25">
      <c r="A1" s="38"/>
      <c r="B1" s="38"/>
      <c r="C1" s="38"/>
      <c r="D1" s="38"/>
      <c r="E1" s="38"/>
      <c r="F1" s="38"/>
      <c r="G1" s="38"/>
      <c r="H1" s="38"/>
      <c r="I1" s="38"/>
    </row>
    <row r="2" spans="1:10" customFormat="1" ht="18.75" customHeight="1" x14ac:dyDescent="0.3">
      <c r="A2" s="37"/>
      <c r="B2" s="75" t="s">
        <v>70</v>
      </c>
      <c r="C2" s="75"/>
      <c r="D2" s="75"/>
      <c r="E2" s="75"/>
      <c r="F2" s="75"/>
      <c r="G2" s="39" t="s">
        <v>71</v>
      </c>
      <c r="H2" s="39"/>
      <c r="I2" s="39"/>
    </row>
    <row r="3" spans="1:10" customFormat="1" ht="15" customHeight="1" x14ac:dyDescent="0.25">
      <c r="A3" s="37"/>
      <c r="B3" s="75"/>
      <c r="C3" s="75"/>
      <c r="D3" s="75"/>
      <c r="E3" s="75"/>
      <c r="F3" s="75"/>
      <c r="G3" s="39" t="s">
        <v>73</v>
      </c>
      <c r="H3" s="39"/>
      <c r="I3" s="39"/>
    </row>
    <row r="4" spans="1:10" customFormat="1" ht="15" customHeight="1" x14ac:dyDescent="0.25">
      <c r="A4" s="37"/>
      <c r="B4" s="75"/>
      <c r="C4" s="75"/>
      <c r="D4" s="75"/>
      <c r="E4" s="75"/>
      <c r="F4" s="75"/>
      <c r="G4" s="39" t="s">
        <v>408</v>
      </c>
      <c r="H4" s="39"/>
      <c r="I4" s="39"/>
    </row>
    <row r="5" spans="1:10" customFormat="1" ht="15" customHeight="1" x14ac:dyDescent="0.25">
      <c r="A5" s="37"/>
      <c r="B5" s="75"/>
      <c r="C5" s="75"/>
      <c r="D5" s="75"/>
      <c r="E5" s="75"/>
      <c r="F5" s="75"/>
      <c r="G5" s="37"/>
      <c r="H5" s="40"/>
      <c r="I5" s="40"/>
    </row>
    <row r="6" spans="1:10" customFormat="1" ht="3" customHeight="1" x14ac:dyDescent="0.25">
      <c r="A6" s="41"/>
      <c r="B6" s="41"/>
      <c r="C6" s="41"/>
      <c r="D6" s="41"/>
      <c r="E6" s="41"/>
      <c r="F6" s="41"/>
      <c r="G6" s="41"/>
      <c r="H6" s="41"/>
      <c r="I6" s="42"/>
    </row>
    <row r="7" spans="1:10" customFormat="1" ht="3" customHeight="1" x14ac:dyDescent="0.25">
      <c r="A7" s="76"/>
      <c r="B7" s="76"/>
      <c r="C7" s="76"/>
      <c r="D7" s="76"/>
      <c r="E7" s="76"/>
      <c r="F7" s="76"/>
      <c r="G7" s="76"/>
      <c r="H7" s="76"/>
      <c r="I7" s="76"/>
    </row>
    <row r="8" spans="1:10" customFormat="1" ht="2.25" customHeight="1" x14ac:dyDescent="0.25">
      <c r="A8" s="43"/>
      <c r="B8" s="43"/>
      <c r="C8" s="43"/>
      <c r="D8" s="43"/>
      <c r="E8" s="43"/>
      <c r="F8" s="43"/>
      <c r="G8" s="43"/>
      <c r="H8" s="43"/>
      <c r="I8" s="43"/>
    </row>
    <row r="9" spans="1:10" x14ac:dyDescent="0.25">
      <c r="H9" s="35"/>
    </row>
    <row r="10" spans="1:10" x14ac:dyDescent="0.25">
      <c r="A10" s="77" t="s">
        <v>75</v>
      </c>
      <c r="B10" s="77"/>
      <c r="C10" s="77"/>
      <c r="D10" s="77"/>
      <c r="E10" s="77"/>
      <c r="F10" s="77"/>
      <c r="G10" s="77"/>
      <c r="H10" s="77"/>
      <c r="I10" s="77"/>
    </row>
    <row r="11" spans="1:10" x14ac:dyDescent="0.25">
      <c r="A11" s="77" t="s">
        <v>11</v>
      </c>
      <c r="B11" s="77"/>
      <c r="C11" s="77"/>
      <c r="D11" s="77"/>
      <c r="E11" s="77"/>
      <c r="F11" s="77"/>
      <c r="G11" s="77"/>
      <c r="H11" s="77"/>
      <c r="I11" s="77"/>
    </row>
    <row r="12" spans="1:10" ht="5.25" customHeight="1" x14ac:dyDescent="0.25"/>
    <row r="13" spans="1:10" x14ac:dyDescent="0.25">
      <c r="B13" s="53"/>
      <c r="F13" s="23" t="s">
        <v>5</v>
      </c>
      <c r="G13" s="24">
        <v>63021753.140000001</v>
      </c>
      <c r="H13" s="2"/>
    </row>
    <row r="14" spans="1:10" ht="5.25" customHeight="1" x14ac:dyDescent="0.25"/>
    <row r="15" spans="1:10" ht="13.5" customHeight="1" thickBot="1" x14ac:dyDescent="0.3">
      <c r="A15" s="85" t="s">
        <v>10</v>
      </c>
      <c r="B15" s="85" t="s">
        <v>9</v>
      </c>
      <c r="C15" s="87" t="s">
        <v>8</v>
      </c>
      <c r="D15" s="88"/>
      <c r="E15" s="89"/>
      <c r="F15" s="90" t="s">
        <v>3</v>
      </c>
      <c r="G15" s="91"/>
      <c r="H15" s="87" t="s">
        <v>4</v>
      </c>
      <c r="I15" s="89"/>
      <c r="J15" s="36"/>
    </row>
    <row r="16" spans="1:10" ht="13.5" customHeight="1" thickBot="1" x14ac:dyDescent="0.3">
      <c r="A16" s="86"/>
      <c r="B16" s="86"/>
      <c r="C16" s="44" t="s">
        <v>0</v>
      </c>
      <c r="D16" s="45" t="s">
        <v>1</v>
      </c>
      <c r="E16" s="46" t="s">
        <v>2</v>
      </c>
      <c r="F16" s="92"/>
      <c r="G16" s="93"/>
      <c r="H16" s="45" t="s">
        <v>6</v>
      </c>
      <c r="I16" s="46" t="s">
        <v>7</v>
      </c>
    </row>
    <row r="17" spans="1:14" ht="67.5" x14ac:dyDescent="0.25">
      <c r="A17" s="47" t="s">
        <v>76</v>
      </c>
      <c r="B17" s="64">
        <v>150000</v>
      </c>
      <c r="C17" s="6" t="s">
        <v>14</v>
      </c>
      <c r="D17" s="49" t="s">
        <v>673</v>
      </c>
      <c r="E17" s="7" t="s">
        <v>673</v>
      </c>
      <c r="F17" s="18" t="s">
        <v>674</v>
      </c>
      <c r="G17" s="7">
        <v>3</v>
      </c>
      <c r="H17" s="26">
        <v>2</v>
      </c>
      <c r="I17" s="26">
        <v>2</v>
      </c>
      <c r="J17" s="52"/>
      <c r="K17" s="52"/>
      <c r="L17" s="52"/>
      <c r="M17" s="52"/>
      <c r="N17" s="52"/>
    </row>
    <row r="18" spans="1:14" ht="67.5" x14ac:dyDescent="0.25">
      <c r="A18" s="47" t="s">
        <v>77</v>
      </c>
      <c r="B18" s="64">
        <v>100000</v>
      </c>
      <c r="C18" s="6" t="s">
        <v>14</v>
      </c>
      <c r="D18" s="49" t="s">
        <v>673</v>
      </c>
      <c r="E18" s="7" t="s">
        <v>673</v>
      </c>
      <c r="F18" s="18" t="s">
        <v>675</v>
      </c>
      <c r="G18" s="7">
        <v>420</v>
      </c>
      <c r="H18" s="26">
        <v>3</v>
      </c>
      <c r="I18" s="26">
        <v>3</v>
      </c>
      <c r="J18" s="52"/>
      <c r="K18" s="52"/>
      <c r="L18" s="52"/>
      <c r="M18" s="52"/>
      <c r="N18" s="52"/>
    </row>
    <row r="19" spans="1:14" ht="67.5" x14ac:dyDescent="0.25">
      <c r="A19" s="47" t="s">
        <v>78</v>
      </c>
      <c r="B19" s="64">
        <v>200000</v>
      </c>
      <c r="C19" s="6" t="s">
        <v>14</v>
      </c>
      <c r="D19" s="49" t="s">
        <v>673</v>
      </c>
      <c r="E19" s="7" t="s">
        <v>676</v>
      </c>
      <c r="F19" s="18" t="s">
        <v>677</v>
      </c>
      <c r="G19" s="7">
        <v>1</v>
      </c>
      <c r="H19" s="26">
        <v>2</v>
      </c>
      <c r="I19" s="26">
        <v>6</v>
      </c>
      <c r="J19" s="52"/>
      <c r="K19" s="52"/>
      <c r="L19" s="52"/>
      <c r="M19" s="52"/>
      <c r="N19" s="52"/>
    </row>
    <row r="20" spans="1:14" ht="67.5" x14ac:dyDescent="0.25">
      <c r="A20" s="47" t="s">
        <v>79</v>
      </c>
      <c r="B20" s="64">
        <v>201553.13</v>
      </c>
      <c r="C20" s="6" t="s">
        <v>14</v>
      </c>
      <c r="D20" s="49" t="s">
        <v>673</v>
      </c>
      <c r="E20" s="7" t="s">
        <v>678</v>
      </c>
      <c r="F20" s="18" t="s">
        <v>675</v>
      </c>
      <c r="G20" s="7">
        <v>1494</v>
      </c>
      <c r="H20" s="26">
        <v>5</v>
      </c>
      <c r="I20" s="26">
        <v>2</v>
      </c>
      <c r="J20" s="52"/>
      <c r="K20" s="52"/>
      <c r="L20" s="52"/>
      <c r="M20" s="52"/>
      <c r="N20" s="52"/>
    </row>
    <row r="21" spans="1:14" ht="67.5" x14ac:dyDescent="0.25">
      <c r="A21" s="47" t="s">
        <v>80</v>
      </c>
      <c r="B21" s="64">
        <v>74586.16</v>
      </c>
      <c r="C21" s="6" t="s">
        <v>14</v>
      </c>
      <c r="D21" s="49" t="s">
        <v>673</v>
      </c>
      <c r="E21" s="7" t="s">
        <v>679</v>
      </c>
      <c r="F21" s="18" t="s">
        <v>675</v>
      </c>
      <c r="G21" s="7">
        <v>342</v>
      </c>
      <c r="H21" s="26">
        <v>2</v>
      </c>
      <c r="I21" s="26">
        <v>2</v>
      </c>
      <c r="J21" s="52"/>
      <c r="K21" s="52"/>
      <c r="L21" s="52"/>
      <c r="M21" s="52"/>
      <c r="N21" s="52"/>
    </row>
    <row r="22" spans="1:14" ht="67.5" x14ac:dyDescent="0.25">
      <c r="A22" s="47" t="s">
        <v>81</v>
      </c>
      <c r="B22" s="64">
        <v>23860.71</v>
      </c>
      <c r="C22" s="6" t="s">
        <v>14</v>
      </c>
      <c r="D22" s="49" t="s">
        <v>673</v>
      </c>
      <c r="E22" s="7" t="s">
        <v>680</v>
      </c>
      <c r="F22" s="18" t="s">
        <v>675</v>
      </c>
      <c r="G22" s="7">
        <v>296</v>
      </c>
      <c r="H22" s="26">
        <v>2</v>
      </c>
      <c r="I22" s="26">
        <v>11</v>
      </c>
      <c r="J22" s="52"/>
      <c r="K22" s="52"/>
      <c r="L22" s="52"/>
      <c r="M22" s="52"/>
      <c r="N22" s="52"/>
    </row>
    <row r="23" spans="1:14" ht="54" x14ac:dyDescent="0.25">
      <c r="A23" s="47" t="s">
        <v>82</v>
      </c>
      <c r="B23" s="64">
        <v>81245.77</v>
      </c>
      <c r="C23" s="6" t="s">
        <v>14</v>
      </c>
      <c r="D23" s="49" t="s">
        <v>38</v>
      </c>
      <c r="E23" s="7" t="s">
        <v>38</v>
      </c>
      <c r="F23" s="18" t="s">
        <v>675</v>
      </c>
      <c r="G23" s="7">
        <v>105</v>
      </c>
      <c r="H23" s="26">
        <v>3</v>
      </c>
      <c r="I23" s="26">
        <v>6</v>
      </c>
      <c r="J23" s="52"/>
      <c r="K23" s="52"/>
      <c r="L23" s="52"/>
      <c r="M23" s="52"/>
      <c r="N23" s="52"/>
    </row>
    <row r="24" spans="1:14" ht="54" x14ac:dyDescent="0.25">
      <c r="A24" s="47" t="s">
        <v>83</v>
      </c>
      <c r="B24" s="64">
        <v>56008.78</v>
      </c>
      <c r="C24" s="6" t="s">
        <v>14</v>
      </c>
      <c r="D24" s="49" t="s">
        <v>38</v>
      </c>
      <c r="E24" s="7" t="s">
        <v>38</v>
      </c>
      <c r="F24" s="18" t="s">
        <v>675</v>
      </c>
      <c r="G24" s="7">
        <v>105</v>
      </c>
      <c r="H24" s="26">
        <v>3</v>
      </c>
      <c r="I24" s="26">
        <v>5</v>
      </c>
      <c r="J24" s="52"/>
      <c r="K24" s="52"/>
      <c r="L24" s="52"/>
      <c r="M24" s="52"/>
      <c r="N24" s="52"/>
    </row>
    <row r="25" spans="1:14" ht="54" x14ac:dyDescent="0.25">
      <c r="A25" s="47" t="s">
        <v>84</v>
      </c>
      <c r="B25" s="64">
        <v>192646.64</v>
      </c>
      <c r="C25" s="6" t="s">
        <v>14</v>
      </c>
      <c r="D25" s="49" t="s">
        <v>38</v>
      </c>
      <c r="E25" s="7" t="s">
        <v>38</v>
      </c>
      <c r="F25" s="18" t="s">
        <v>674</v>
      </c>
      <c r="G25" s="7">
        <v>8</v>
      </c>
      <c r="H25" s="26">
        <v>5</v>
      </c>
      <c r="I25" s="26">
        <v>8</v>
      </c>
      <c r="J25" s="52"/>
      <c r="K25" s="52"/>
      <c r="L25" s="52"/>
      <c r="M25" s="52"/>
      <c r="N25" s="52"/>
    </row>
    <row r="26" spans="1:14" ht="54" x14ac:dyDescent="0.25">
      <c r="A26" s="47" t="s">
        <v>85</v>
      </c>
      <c r="B26" s="64">
        <v>216054.76</v>
      </c>
      <c r="C26" s="6" t="s">
        <v>14</v>
      </c>
      <c r="D26" s="49" t="s">
        <v>38</v>
      </c>
      <c r="E26" s="7" t="s">
        <v>38</v>
      </c>
      <c r="F26" s="18" t="s">
        <v>674</v>
      </c>
      <c r="G26" s="7">
        <v>4</v>
      </c>
      <c r="H26" s="26">
        <v>4</v>
      </c>
      <c r="I26" s="26">
        <v>5</v>
      </c>
      <c r="J26" s="52"/>
      <c r="K26" s="52"/>
      <c r="L26" s="52"/>
      <c r="M26" s="52"/>
      <c r="N26" s="52"/>
    </row>
    <row r="27" spans="1:14" ht="67.5" x14ac:dyDescent="0.25">
      <c r="A27" s="47" t="s">
        <v>86</v>
      </c>
      <c r="B27" s="64">
        <v>250000</v>
      </c>
      <c r="C27" s="6" t="s">
        <v>14</v>
      </c>
      <c r="D27" s="49" t="s">
        <v>673</v>
      </c>
      <c r="E27" s="7" t="s">
        <v>673</v>
      </c>
      <c r="F27" s="18" t="s">
        <v>674</v>
      </c>
      <c r="G27" s="7">
        <v>7</v>
      </c>
      <c r="H27" s="26">
        <v>2</v>
      </c>
      <c r="I27" s="26">
        <v>2</v>
      </c>
      <c r="J27" s="52"/>
      <c r="K27" s="52"/>
      <c r="L27" s="52"/>
      <c r="M27" s="52"/>
      <c r="N27" s="52"/>
    </row>
    <row r="28" spans="1:14" ht="54" x14ac:dyDescent="0.25">
      <c r="A28" s="47" t="s">
        <v>87</v>
      </c>
      <c r="B28" s="64">
        <v>74726.89</v>
      </c>
      <c r="C28" s="6" t="s">
        <v>14</v>
      </c>
      <c r="D28" s="49" t="s">
        <v>38</v>
      </c>
      <c r="E28" s="7" t="s">
        <v>38</v>
      </c>
      <c r="F28" s="18" t="s">
        <v>675</v>
      </c>
      <c r="G28" s="7">
        <v>174</v>
      </c>
      <c r="H28" s="26">
        <v>10</v>
      </c>
      <c r="I28" s="26">
        <v>13</v>
      </c>
      <c r="J28" s="52"/>
      <c r="K28" s="52"/>
      <c r="L28" s="52"/>
      <c r="M28" s="52"/>
      <c r="N28" s="52"/>
    </row>
    <row r="29" spans="1:14" ht="54" x14ac:dyDescent="0.25">
      <c r="A29" s="47" t="s">
        <v>88</v>
      </c>
      <c r="B29" s="64">
        <v>78200.100000000006</v>
      </c>
      <c r="C29" s="6" t="s">
        <v>14</v>
      </c>
      <c r="D29" s="49" t="s">
        <v>38</v>
      </c>
      <c r="E29" s="7" t="s">
        <v>38</v>
      </c>
      <c r="F29" s="18" t="s">
        <v>675</v>
      </c>
      <c r="G29" s="7">
        <v>117</v>
      </c>
      <c r="H29" s="26">
        <v>5</v>
      </c>
      <c r="I29" s="26">
        <v>10</v>
      </c>
      <c r="J29" s="52"/>
      <c r="K29" s="52"/>
      <c r="L29" s="52"/>
      <c r="M29" s="52"/>
      <c r="N29" s="52"/>
    </row>
    <row r="30" spans="1:14" ht="54" x14ac:dyDescent="0.25">
      <c r="A30" s="47" t="s">
        <v>89</v>
      </c>
      <c r="B30" s="64">
        <v>577458.03</v>
      </c>
      <c r="C30" s="6" t="s">
        <v>14</v>
      </c>
      <c r="D30" s="49" t="s">
        <v>38</v>
      </c>
      <c r="E30" s="7" t="s">
        <v>38</v>
      </c>
      <c r="F30" s="18" t="s">
        <v>681</v>
      </c>
      <c r="G30" s="7">
        <v>1</v>
      </c>
      <c r="H30" s="26">
        <v>56</v>
      </c>
      <c r="I30" s="26">
        <v>65</v>
      </c>
      <c r="J30" s="52"/>
      <c r="K30" s="52"/>
      <c r="L30" s="52"/>
      <c r="M30" s="52"/>
      <c r="N30" s="52"/>
    </row>
    <row r="31" spans="1:14" ht="67.5" x14ac:dyDescent="0.25">
      <c r="A31" s="47" t="s">
        <v>90</v>
      </c>
      <c r="B31" s="64">
        <v>205559.48</v>
      </c>
      <c r="C31" s="6" t="s">
        <v>14</v>
      </c>
      <c r="D31" s="49" t="s">
        <v>38</v>
      </c>
      <c r="E31" s="7" t="s">
        <v>682</v>
      </c>
      <c r="F31" s="18" t="s">
        <v>675</v>
      </c>
      <c r="G31" s="7">
        <v>259</v>
      </c>
      <c r="H31" s="26">
        <v>15</v>
      </c>
      <c r="I31" s="26">
        <v>24</v>
      </c>
      <c r="J31" s="52"/>
      <c r="K31" s="52"/>
      <c r="L31" s="52"/>
      <c r="M31" s="52"/>
      <c r="N31" s="52"/>
    </row>
    <row r="32" spans="1:14" ht="54" x14ac:dyDescent="0.25">
      <c r="A32" s="47" t="s">
        <v>91</v>
      </c>
      <c r="B32" s="64">
        <v>165038.25</v>
      </c>
      <c r="C32" s="6" t="s">
        <v>14</v>
      </c>
      <c r="D32" s="49" t="s">
        <v>48</v>
      </c>
      <c r="E32" s="7" t="s">
        <v>683</v>
      </c>
      <c r="F32" s="18" t="s">
        <v>675</v>
      </c>
      <c r="G32" s="7">
        <v>1619</v>
      </c>
      <c r="H32" s="26">
        <v>15</v>
      </c>
      <c r="I32" s="26">
        <v>20</v>
      </c>
      <c r="J32" s="52"/>
      <c r="K32" s="52"/>
      <c r="L32" s="52"/>
      <c r="M32" s="52"/>
      <c r="N32" s="52"/>
    </row>
    <row r="33" spans="1:14" ht="67.5" x14ac:dyDescent="0.25">
      <c r="A33" s="47" t="s">
        <v>92</v>
      </c>
      <c r="B33" s="64">
        <v>231788.1</v>
      </c>
      <c r="C33" s="6" t="s">
        <v>14</v>
      </c>
      <c r="D33" s="49" t="s">
        <v>48</v>
      </c>
      <c r="E33" s="7" t="s">
        <v>684</v>
      </c>
      <c r="F33" s="18" t="s">
        <v>675</v>
      </c>
      <c r="G33" s="7">
        <v>2411</v>
      </c>
      <c r="H33" s="26">
        <v>18</v>
      </c>
      <c r="I33" s="26">
        <v>24</v>
      </c>
      <c r="J33" s="52"/>
      <c r="K33" s="52"/>
      <c r="L33" s="52"/>
      <c r="M33" s="52"/>
      <c r="N33" s="52"/>
    </row>
    <row r="34" spans="1:14" ht="67.5" x14ac:dyDescent="0.25">
      <c r="A34" s="47" t="s">
        <v>93</v>
      </c>
      <c r="B34" s="64">
        <v>50000</v>
      </c>
      <c r="C34" s="6" t="s">
        <v>14</v>
      </c>
      <c r="D34" s="49" t="s">
        <v>53</v>
      </c>
      <c r="E34" s="7" t="s">
        <v>685</v>
      </c>
      <c r="F34" s="18" t="s">
        <v>675</v>
      </c>
      <c r="G34" s="7">
        <v>214</v>
      </c>
      <c r="H34" s="26">
        <v>4</v>
      </c>
      <c r="I34" s="26">
        <v>3</v>
      </c>
      <c r="J34" s="52"/>
      <c r="K34" s="52"/>
      <c r="L34" s="52"/>
      <c r="M34" s="52"/>
      <c r="N34" s="52"/>
    </row>
    <row r="35" spans="1:14" ht="67.5" x14ac:dyDescent="0.25">
      <c r="A35" s="47" t="s">
        <v>94</v>
      </c>
      <c r="B35" s="64">
        <v>2694</v>
      </c>
      <c r="C35" s="6" t="s">
        <v>14</v>
      </c>
      <c r="D35" s="49" t="s">
        <v>53</v>
      </c>
      <c r="E35" s="7" t="s">
        <v>53</v>
      </c>
      <c r="F35" s="18" t="s">
        <v>675</v>
      </c>
      <c r="G35" s="7">
        <v>174</v>
      </c>
      <c r="H35" s="26">
        <v>2</v>
      </c>
      <c r="I35" s="26">
        <v>0</v>
      </c>
      <c r="J35" s="52"/>
      <c r="K35" s="52"/>
      <c r="L35" s="52"/>
      <c r="M35" s="52"/>
      <c r="N35" s="52"/>
    </row>
    <row r="36" spans="1:14" ht="67.5" x14ac:dyDescent="0.25">
      <c r="A36" s="47" t="s">
        <v>95</v>
      </c>
      <c r="B36" s="64">
        <v>7306</v>
      </c>
      <c r="C36" s="6" t="s">
        <v>14</v>
      </c>
      <c r="D36" s="49" t="s">
        <v>53</v>
      </c>
      <c r="E36" s="7" t="s">
        <v>53</v>
      </c>
      <c r="F36" s="18" t="s">
        <v>675</v>
      </c>
      <c r="G36" s="7">
        <v>191</v>
      </c>
      <c r="H36" s="26">
        <v>4</v>
      </c>
      <c r="I36" s="26">
        <v>1</v>
      </c>
      <c r="J36" s="52"/>
      <c r="K36" s="52"/>
      <c r="L36" s="52"/>
      <c r="M36" s="52"/>
      <c r="N36" s="52"/>
    </row>
    <row r="37" spans="1:14" ht="67.5" x14ac:dyDescent="0.25">
      <c r="A37" s="47" t="s">
        <v>96</v>
      </c>
      <c r="B37" s="64">
        <v>50000</v>
      </c>
      <c r="C37" s="6" t="s">
        <v>14</v>
      </c>
      <c r="D37" s="49" t="s">
        <v>53</v>
      </c>
      <c r="E37" s="7" t="s">
        <v>53</v>
      </c>
      <c r="F37" s="18" t="s">
        <v>675</v>
      </c>
      <c r="G37" s="7">
        <v>88</v>
      </c>
      <c r="H37" s="26">
        <v>1</v>
      </c>
      <c r="I37" s="26">
        <v>0</v>
      </c>
      <c r="J37" s="52"/>
      <c r="K37" s="52"/>
      <c r="L37" s="52"/>
      <c r="M37" s="52"/>
      <c r="N37" s="52"/>
    </row>
    <row r="38" spans="1:14" ht="67.5" x14ac:dyDescent="0.25">
      <c r="A38" s="47" t="s">
        <v>138</v>
      </c>
      <c r="B38" s="64">
        <v>1640728.95</v>
      </c>
      <c r="C38" s="6" t="s">
        <v>14</v>
      </c>
      <c r="D38" s="49" t="s">
        <v>48</v>
      </c>
      <c r="E38" s="7" t="s">
        <v>48</v>
      </c>
      <c r="F38" s="18" t="s">
        <v>675</v>
      </c>
      <c r="G38" s="7">
        <v>1250</v>
      </c>
      <c r="H38" s="26">
        <v>15</v>
      </c>
      <c r="I38" s="26">
        <v>25</v>
      </c>
      <c r="J38" s="52"/>
      <c r="K38" s="52"/>
      <c r="L38" s="52"/>
      <c r="M38" s="52"/>
      <c r="N38" s="52"/>
    </row>
    <row r="39" spans="1:14" ht="67.5" x14ac:dyDescent="0.25">
      <c r="A39" s="47" t="s">
        <v>97</v>
      </c>
      <c r="B39" s="64">
        <v>225853</v>
      </c>
      <c r="C39" s="6" t="s">
        <v>14</v>
      </c>
      <c r="D39" s="49" t="s">
        <v>48</v>
      </c>
      <c r="E39" s="7" t="s">
        <v>686</v>
      </c>
      <c r="F39" s="18" t="s">
        <v>675</v>
      </c>
      <c r="G39" s="7">
        <v>900</v>
      </c>
      <c r="H39" s="26">
        <v>2</v>
      </c>
      <c r="I39" s="26">
        <v>2</v>
      </c>
      <c r="J39" s="52"/>
      <c r="K39" s="52"/>
      <c r="L39" s="52"/>
      <c r="M39" s="52"/>
      <c r="N39" s="52"/>
    </row>
    <row r="40" spans="1:14" ht="67.5" x14ac:dyDescent="0.25">
      <c r="A40" s="47" t="s">
        <v>98</v>
      </c>
      <c r="B40" s="64">
        <v>182476.5</v>
      </c>
      <c r="C40" s="6" t="s">
        <v>14</v>
      </c>
      <c r="D40" s="49" t="s">
        <v>48</v>
      </c>
      <c r="E40" s="7" t="s">
        <v>687</v>
      </c>
      <c r="F40" s="18" t="s">
        <v>675</v>
      </c>
      <c r="G40" s="7">
        <v>1171</v>
      </c>
      <c r="H40" s="26">
        <v>13</v>
      </c>
      <c r="I40" s="26">
        <v>17</v>
      </c>
      <c r="J40" s="52"/>
      <c r="K40" s="52"/>
      <c r="L40" s="52"/>
      <c r="M40" s="52"/>
      <c r="N40" s="52"/>
    </row>
    <row r="41" spans="1:14" ht="67.5" x14ac:dyDescent="0.25">
      <c r="A41" s="47" t="s">
        <v>99</v>
      </c>
      <c r="B41" s="64">
        <v>154115.20000000001</v>
      </c>
      <c r="C41" s="6" t="s">
        <v>14</v>
      </c>
      <c r="D41" s="49" t="s">
        <v>48</v>
      </c>
      <c r="E41" s="7" t="s">
        <v>48</v>
      </c>
      <c r="F41" s="18" t="s">
        <v>675</v>
      </c>
      <c r="G41" s="7">
        <v>212</v>
      </c>
      <c r="H41" s="26">
        <v>3</v>
      </c>
      <c r="I41" s="26">
        <v>5</v>
      </c>
      <c r="J41" s="52"/>
      <c r="K41" s="52"/>
      <c r="L41" s="52"/>
      <c r="M41" s="52"/>
      <c r="N41" s="52"/>
    </row>
    <row r="42" spans="1:14" ht="94.5" x14ac:dyDescent="0.25">
      <c r="A42" s="47" t="s">
        <v>139</v>
      </c>
      <c r="B42" s="64">
        <v>126080.89</v>
      </c>
      <c r="C42" s="6" t="s">
        <v>14</v>
      </c>
      <c r="D42" s="49" t="s">
        <v>64</v>
      </c>
      <c r="E42" s="7" t="s">
        <v>64</v>
      </c>
      <c r="F42" s="18" t="s">
        <v>675</v>
      </c>
      <c r="G42" s="7">
        <v>50</v>
      </c>
      <c r="H42" s="26">
        <v>13</v>
      </c>
      <c r="I42" s="26">
        <v>17</v>
      </c>
      <c r="J42" s="52"/>
      <c r="K42" s="52"/>
      <c r="L42" s="52"/>
      <c r="M42" s="52"/>
      <c r="N42" s="52"/>
    </row>
    <row r="43" spans="1:14" ht="67.5" x14ac:dyDescent="0.25">
      <c r="A43" s="47" t="s">
        <v>100</v>
      </c>
      <c r="B43" s="64">
        <v>104084.67</v>
      </c>
      <c r="C43" s="6" t="s">
        <v>14</v>
      </c>
      <c r="D43" s="49" t="s">
        <v>64</v>
      </c>
      <c r="E43" s="7" t="s">
        <v>64</v>
      </c>
      <c r="F43" s="18" t="s">
        <v>675</v>
      </c>
      <c r="G43" s="7">
        <v>149</v>
      </c>
      <c r="H43" s="26">
        <v>7</v>
      </c>
      <c r="I43" s="26">
        <v>9</v>
      </c>
      <c r="J43" s="52"/>
      <c r="K43" s="52"/>
      <c r="L43" s="52"/>
      <c r="M43" s="52"/>
      <c r="N43" s="52"/>
    </row>
    <row r="44" spans="1:14" ht="67.5" x14ac:dyDescent="0.25">
      <c r="A44" s="47" t="s">
        <v>101</v>
      </c>
      <c r="B44" s="64">
        <v>165128.07</v>
      </c>
      <c r="C44" s="6" t="s">
        <v>14</v>
      </c>
      <c r="D44" s="49" t="s">
        <v>64</v>
      </c>
      <c r="E44" s="7" t="s">
        <v>64</v>
      </c>
      <c r="F44" s="18" t="s">
        <v>675</v>
      </c>
      <c r="G44" s="7">
        <v>305</v>
      </c>
      <c r="H44" s="26">
        <v>12</v>
      </c>
      <c r="I44" s="26">
        <v>14</v>
      </c>
      <c r="J44" s="52"/>
      <c r="K44" s="52"/>
      <c r="L44" s="52"/>
      <c r="M44" s="52"/>
      <c r="N44" s="52"/>
    </row>
    <row r="45" spans="1:14" ht="81" x14ac:dyDescent="0.25">
      <c r="A45" s="47" t="s">
        <v>102</v>
      </c>
      <c r="B45" s="64">
        <v>120349.94</v>
      </c>
      <c r="C45" s="6" t="s">
        <v>14</v>
      </c>
      <c r="D45" s="49" t="s">
        <v>64</v>
      </c>
      <c r="E45" s="7" t="s">
        <v>688</v>
      </c>
      <c r="F45" s="18" t="s">
        <v>675</v>
      </c>
      <c r="G45" s="7">
        <v>202</v>
      </c>
      <c r="H45" s="26">
        <v>4</v>
      </c>
      <c r="I45" s="26">
        <v>6</v>
      </c>
      <c r="J45" s="52"/>
      <c r="K45" s="52"/>
      <c r="L45" s="52"/>
      <c r="M45" s="52"/>
      <c r="N45" s="52"/>
    </row>
    <row r="46" spans="1:14" ht="81" x14ac:dyDescent="0.25">
      <c r="A46" s="47" t="s">
        <v>103</v>
      </c>
      <c r="B46" s="64">
        <v>69518.759999999995</v>
      </c>
      <c r="C46" s="6" t="s">
        <v>14</v>
      </c>
      <c r="D46" s="49" t="s">
        <v>64</v>
      </c>
      <c r="E46" s="7" t="s">
        <v>688</v>
      </c>
      <c r="F46" s="18" t="s">
        <v>675</v>
      </c>
      <c r="G46" s="7">
        <v>111</v>
      </c>
      <c r="H46" s="26">
        <v>4</v>
      </c>
      <c r="I46" s="26">
        <v>4</v>
      </c>
      <c r="J46" s="52"/>
      <c r="K46" s="52"/>
      <c r="L46" s="52"/>
      <c r="M46" s="52"/>
      <c r="N46" s="52"/>
    </row>
    <row r="47" spans="1:14" ht="67.5" x14ac:dyDescent="0.25">
      <c r="A47" s="47" t="s">
        <v>104</v>
      </c>
      <c r="B47" s="64">
        <v>19081.18</v>
      </c>
      <c r="C47" s="6" t="s">
        <v>14</v>
      </c>
      <c r="D47" s="49" t="s">
        <v>64</v>
      </c>
      <c r="E47" s="7" t="s">
        <v>689</v>
      </c>
      <c r="F47" s="18" t="s">
        <v>675</v>
      </c>
      <c r="G47" s="7">
        <v>111</v>
      </c>
      <c r="H47" s="26">
        <v>3</v>
      </c>
      <c r="I47" s="26">
        <v>2</v>
      </c>
      <c r="J47" s="52"/>
      <c r="K47" s="52"/>
      <c r="L47" s="52"/>
      <c r="M47" s="52"/>
      <c r="N47" s="52"/>
    </row>
    <row r="48" spans="1:14" ht="54" x14ac:dyDescent="0.25">
      <c r="A48" s="47" t="s">
        <v>105</v>
      </c>
      <c r="B48" s="64">
        <v>121203.84</v>
      </c>
      <c r="C48" s="6" t="s">
        <v>14</v>
      </c>
      <c r="D48" s="49" t="s">
        <v>64</v>
      </c>
      <c r="E48" s="7" t="s">
        <v>64</v>
      </c>
      <c r="F48" s="18" t="s">
        <v>675</v>
      </c>
      <c r="G48" s="7">
        <v>205</v>
      </c>
      <c r="H48" s="26">
        <v>7</v>
      </c>
      <c r="I48" s="26">
        <v>8</v>
      </c>
      <c r="J48" s="52"/>
      <c r="K48" s="52"/>
      <c r="L48" s="52"/>
      <c r="M48" s="52"/>
      <c r="N48" s="52"/>
    </row>
    <row r="49" spans="1:14" ht="81" x14ac:dyDescent="0.25">
      <c r="A49" s="47" t="s">
        <v>106</v>
      </c>
      <c r="B49" s="64">
        <v>179209.82</v>
      </c>
      <c r="C49" s="6" t="s">
        <v>14</v>
      </c>
      <c r="D49" s="49" t="s">
        <v>64</v>
      </c>
      <c r="E49" s="7" t="s">
        <v>64</v>
      </c>
      <c r="F49" s="18" t="s">
        <v>675</v>
      </c>
      <c r="G49" s="7">
        <v>309</v>
      </c>
      <c r="H49" s="26">
        <v>16</v>
      </c>
      <c r="I49" s="26">
        <v>8</v>
      </c>
      <c r="J49" s="52"/>
      <c r="K49" s="52"/>
      <c r="L49" s="52"/>
      <c r="M49" s="52"/>
      <c r="N49" s="52"/>
    </row>
    <row r="50" spans="1:14" ht="67.5" x14ac:dyDescent="0.25">
      <c r="A50" s="47" t="s">
        <v>107</v>
      </c>
      <c r="B50" s="64">
        <v>44737.64</v>
      </c>
      <c r="C50" s="6" t="s">
        <v>14</v>
      </c>
      <c r="D50" s="49" t="s">
        <v>64</v>
      </c>
      <c r="E50" s="7" t="s">
        <v>64</v>
      </c>
      <c r="F50" s="18" t="s">
        <v>675</v>
      </c>
      <c r="G50" s="7">
        <v>98</v>
      </c>
      <c r="H50" s="26">
        <v>4</v>
      </c>
      <c r="I50" s="26">
        <v>2</v>
      </c>
      <c r="J50" s="52"/>
      <c r="K50" s="52"/>
      <c r="L50" s="52"/>
      <c r="M50" s="52"/>
      <c r="N50" s="52"/>
    </row>
    <row r="51" spans="1:14" ht="67.5" x14ac:dyDescent="0.25">
      <c r="A51" s="47" t="s">
        <v>108</v>
      </c>
      <c r="B51" s="64">
        <v>50605.21</v>
      </c>
      <c r="C51" s="6" t="s">
        <v>14</v>
      </c>
      <c r="D51" s="49" t="s">
        <v>64</v>
      </c>
      <c r="E51" s="7" t="s">
        <v>64</v>
      </c>
      <c r="F51" s="18" t="s">
        <v>675</v>
      </c>
      <c r="G51" s="7">
        <v>100</v>
      </c>
      <c r="H51" s="26">
        <v>2</v>
      </c>
      <c r="I51" s="26">
        <v>3</v>
      </c>
      <c r="J51" s="52"/>
      <c r="K51" s="52"/>
      <c r="L51" s="52"/>
      <c r="M51" s="52"/>
      <c r="N51" s="52"/>
    </row>
    <row r="52" spans="1:14" ht="54" x14ac:dyDescent="0.25">
      <c r="A52" s="47" t="s">
        <v>109</v>
      </c>
      <c r="B52" s="64">
        <v>18099.55</v>
      </c>
      <c r="C52" s="6" t="s">
        <v>14</v>
      </c>
      <c r="D52" s="49" t="s">
        <v>38</v>
      </c>
      <c r="E52" s="7" t="s">
        <v>38</v>
      </c>
      <c r="F52" s="18" t="s">
        <v>675</v>
      </c>
      <c r="G52" s="7">
        <v>117</v>
      </c>
      <c r="H52" s="26">
        <v>5</v>
      </c>
      <c r="I52" s="26">
        <v>10</v>
      </c>
      <c r="J52" s="52"/>
      <c r="K52" s="52"/>
      <c r="L52" s="52"/>
      <c r="M52" s="52"/>
      <c r="N52" s="52"/>
    </row>
    <row r="53" spans="1:14" ht="67.5" x14ac:dyDescent="0.25">
      <c r="A53" s="47" t="s">
        <v>140</v>
      </c>
      <c r="B53" s="64">
        <v>800000</v>
      </c>
      <c r="C53" s="6" t="s">
        <v>14</v>
      </c>
      <c r="D53" s="49" t="s">
        <v>53</v>
      </c>
      <c r="E53" s="7" t="s">
        <v>53</v>
      </c>
      <c r="F53" s="18" t="s">
        <v>674</v>
      </c>
      <c r="G53" s="7">
        <v>14</v>
      </c>
      <c r="H53" s="26">
        <v>2</v>
      </c>
      <c r="I53" s="26">
        <v>1</v>
      </c>
      <c r="J53" s="52"/>
      <c r="K53" s="52"/>
      <c r="L53" s="52"/>
      <c r="M53" s="52"/>
      <c r="N53" s="52"/>
    </row>
    <row r="54" spans="1:14" ht="67.5" x14ac:dyDescent="0.25">
      <c r="A54" s="47" t="s">
        <v>141</v>
      </c>
      <c r="B54" s="64">
        <v>107443.07</v>
      </c>
      <c r="C54" s="6" t="s">
        <v>14</v>
      </c>
      <c r="D54" s="49" t="s">
        <v>61</v>
      </c>
      <c r="E54" s="7" t="s">
        <v>690</v>
      </c>
      <c r="F54" s="18" t="s">
        <v>674</v>
      </c>
      <c r="G54" s="7">
        <v>3</v>
      </c>
      <c r="H54" s="26">
        <v>3</v>
      </c>
      <c r="I54" s="26">
        <v>1</v>
      </c>
      <c r="J54" s="52"/>
      <c r="K54" s="52"/>
      <c r="L54" s="52"/>
      <c r="M54" s="52"/>
      <c r="N54" s="52"/>
    </row>
    <row r="55" spans="1:14" ht="67.5" x14ac:dyDescent="0.25">
      <c r="A55" s="47" t="s">
        <v>142</v>
      </c>
      <c r="B55" s="64">
        <v>87534.28</v>
      </c>
      <c r="C55" s="6" t="s">
        <v>14</v>
      </c>
      <c r="D55" s="49" t="s">
        <v>61</v>
      </c>
      <c r="E55" s="7" t="s">
        <v>690</v>
      </c>
      <c r="F55" s="18" t="s">
        <v>674</v>
      </c>
      <c r="G55" s="7">
        <v>2</v>
      </c>
      <c r="H55" s="26">
        <v>1</v>
      </c>
      <c r="I55" s="26">
        <v>3</v>
      </c>
      <c r="J55" s="52"/>
      <c r="K55" s="52"/>
      <c r="L55" s="52"/>
      <c r="M55" s="52"/>
      <c r="N55" s="52"/>
    </row>
    <row r="56" spans="1:14" ht="54" x14ac:dyDescent="0.25">
      <c r="A56" s="47" t="s">
        <v>143</v>
      </c>
      <c r="B56" s="64">
        <v>189262.72</v>
      </c>
      <c r="C56" s="6" t="s">
        <v>14</v>
      </c>
      <c r="D56" s="49" t="s">
        <v>61</v>
      </c>
      <c r="E56" s="7" t="s">
        <v>691</v>
      </c>
      <c r="F56" s="18" t="s">
        <v>674</v>
      </c>
      <c r="G56" s="7">
        <v>4</v>
      </c>
      <c r="H56" s="26">
        <v>1</v>
      </c>
      <c r="I56" s="26">
        <v>6</v>
      </c>
      <c r="J56" s="52"/>
      <c r="K56" s="52"/>
      <c r="L56" s="52"/>
      <c r="M56" s="52"/>
      <c r="N56" s="52"/>
    </row>
    <row r="57" spans="1:14" ht="54" x14ac:dyDescent="0.25">
      <c r="A57" s="47" t="s">
        <v>144</v>
      </c>
      <c r="B57" s="64">
        <v>263504.8</v>
      </c>
      <c r="C57" s="6" t="s">
        <v>14</v>
      </c>
      <c r="D57" s="49" t="s">
        <v>61</v>
      </c>
      <c r="E57" s="7" t="s">
        <v>691</v>
      </c>
      <c r="F57" s="18" t="s">
        <v>674</v>
      </c>
      <c r="G57" s="7">
        <v>5</v>
      </c>
      <c r="H57" s="26">
        <v>3</v>
      </c>
      <c r="I57" s="26">
        <v>6</v>
      </c>
      <c r="J57" s="52"/>
      <c r="K57" s="52"/>
      <c r="L57" s="52"/>
      <c r="M57" s="52"/>
      <c r="N57" s="52"/>
    </row>
    <row r="58" spans="1:14" ht="54" x14ac:dyDescent="0.25">
      <c r="A58" s="47" t="s">
        <v>145</v>
      </c>
      <c r="B58" s="64">
        <v>44231.71</v>
      </c>
      <c r="C58" s="6" t="s">
        <v>14</v>
      </c>
      <c r="D58" s="49" t="s">
        <v>61</v>
      </c>
      <c r="E58" s="7" t="s">
        <v>690</v>
      </c>
      <c r="F58" s="18" t="s">
        <v>674</v>
      </c>
      <c r="G58" s="7">
        <v>1</v>
      </c>
      <c r="H58" s="26">
        <v>3</v>
      </c>
      <c r="I58" s="26">
        <v>2</v>
      </c>
      <c r="J58" s="52"/>
      <c r="K58" s="52"/>
      <c r="L58" s="52"/>
      <c r="M58" s="52"/>
      <c r="N58" s="52"/>
    </row>
    <row r="59" spans="1:14" ht="67.5" x14ac:dyDescent="0.25">
      <c r="A59" s="47" t="s">
        <v>146</v>
      </c>
      <c r="B59" s="64">
        <v>65367.62</v>
      </c>
      <c r="C59" s="6" t="s">
        <v>14</v>
      </c>
      <c r="D59" s="49" t="s">
        <v>61</v>
      </c>
      <c r="E59" s="7" t="s">
        <v>690</v>
      </c>
      <c r="F59" s="18" t="s">
        <v>674</v>
      </c>
      <c r="G59" s="7">
        <v>1</v>
      </c>
      <c r="H59" s="26">
        <v>4</v>
      </c>
      <c r="I59" s="26">
        <v>2</v>
      </c>
      <c r="J59" s="52"/>
      <c r="K59" s="52"/>
      <c r="L59" s="52"/>
      <c r="M59" s="52"/>
      <c r="N59" s="52"/>
    </row>
    <row r="60" spans="1:14" ht="54" x14ac:dyDescent="0.25">
      <c r="A60" s="47" t="s">
        <v>147</v>
      </c>
      <c r="B60" s="64">
        <v>195460.68</v>
      </c>
      <c r="C60" s="6" t="s">
        <v>14</v>
      </c>
      <c r="D60" s="49" t="s">
        <v>61</v>
      </c>
      <c r="E60" s="7" t="s">
        <v>691</v>
      </c>
      <c r="F60" s="18" t="s">
        <v>674</v>
      </c>
      <c r="G60" s="7">
        <v>1</v>
      </c>
      <c r="H60" s="26">
        <v>5</v>
      </c>
      <c r="I60" s="26">
        <v>4</v>
      </c>
      <c r="J60" s="52"/>
      <c r="K60" s="52"/>
      <c r="L60" s="52"/>
      <c r="M60" s="52"/>
      <c r="N60" s="52"/>
    </row>
    <row r="61" spans="1:14" ht="67.5" x14ac:dyDescent="0.25">
      <c r="A61" s="47" t="s">
        <v>112</v>
      </c>
      <c r="B61" s="64">
        <v>180524.57</v>
      </c>
      <c r="C61" s="6" t="s">
        <v>14</v>
      </c>
      <c r="D61" s="49" t="s">
        <v>692</v>
      </c>
      <c r="E61" s="7" t="s">
        <v>692</v>
      </c>
      <c r="F61" s="18" t="s">
        <v>674</v>
      </c>
      <c r="G61" s="7">
        <v>10</v>
      </c>
      <c r="H61" s="26">
        <v>1</v>
      </c>
      <c r="I61" s="26">
        <v>6</v>
      </c>
      <c r="J61" s="52"/>
      <c r="K61" s="52"/>
      <c r="L61" s="52"/>
      <c r="M61" s="52"/>
      <c r="N61" s="52"/>
    </row>
    <row r="62" spans="1:14" ht="67.5" x14ac:dyDescent="0.25">
      <c r="A62" s="47" t="s">
        <v>113</v>
      </c>
      <c r="B62" s="64">
        <v>124233.49</v>
      </c>
      <c r="C62" s="6" t="s">
        <v>14</v>
      </c>
      <c r="D62" s="49" t="s">
        <v>692</v>
      </c>
      <c r="E62" s="7" t="s">
        <v>692</v>
      </c>
      <c r="F62" s="18" t="s">
        <v>675</v>
      </c>
      <c r="G62" s="7">
        <v>428</v>
      </c>
      <c r="H62" s="26">
        <v>0</v>
      </c>
      <c r="I62" s="26">
        <v>6</v>
      </c>
      <c r="J62" s="52"/>
      <c r="K62" s="52"/>
      <c r="L62" s="52"/>
      <c r="M62" s="52"/>
      <c r="N62" s="52"/>
    </row>
    <row r="63" spans="1:14" ht="81" x14ac:dyDescent="0.25">
      <c r="A63" s="47" t="s">
        <v>114</v>
      </c>
      <c r="B63" s="64">
        <v>76875.42</v>
      </c>
      <c r="C63" s="6" t="s">
        <v>14</v>
      </c>
      <c r="D63" s="49" t="s">
        <v>692</v>
      </c>
      <c r="E63" s="7" t="s">
        <v>692</v>
      </c>
      <c r="F63" s="18" t="s">
        <v>675</v>
      </c>
      <c r="G63" s="7">
        <v>265</v>
      </c>
      <c r="H63" s="26">
        <v>2</v>
      </c>
      <c r="I63" s="26">
        <v>2</v>
      </c>
      <c r="J63" s="52"/>
      <c r="K63" s="52"/>
      <c r="L63" s="52"/>
      <c r="M63" s="52"/>
      <c r="N63" s="52"/>
    </row>
    <row r="64" spans="1:14" ht="81" x14ac:dyDescent="0.25">
      <c r="A64" s="47" t="s">
        <v>115</v>
      </c>
      <c r="B64" s="64">
        <v>120414.95</v>
      </c>
      <c r="C64" s="6" t="s">
        <v>14</v>
      </c>
      <c r="D64" s="49" t="s">
        <v>692</v>
      </c>
      <c r="E64" s="7" t="s">
        <v>693</v>
      </c>
      <c r="F64" s="18" t="s">
        <v>675</v>
      </c>
      <c r="G64" s="7">
        <v>390</v>
      </c>
      <c r="H64" s="26">
        <v>3</v>
      </c>
      <c r="I64" s="26">
        <v>6</v>
      </c>
      <c r="J64" s="52"/>
      <c r="K64" s="52"/>
      <c r="L64" s="52"/>
      <c r="M64" s="52"/>
      <c r="N64" s="52"/>
    </row>
    <row r="65" spans="1:14" ht="94.5" x14ac:dyDescent="0.25">
      <c r="A65" s="47" t="s">
        <v>116</v>
      </c>
      <c r="B65" s="64">
        <v>147951.57</v>
      </c>
      <c r="C65" s="6" t="s">
        <v>14</v>
      </c>
      <c r="D65" s="49" t="s">
        <v>692</v>
      </c>
      <c r="E65" s="7" t="s">
        <v>694</v>
      </c>
      <c r="F65" s="18" t="s">
        <v>675</v>
      </c>
      <c r="G65" s="7">
        <v>497</v>
      </c>
      <c r="H65" s="26">
        <v>0</v>
      </c>
      <c r="I65" s="26">
        <v>8</v>
      </c>
      <c r="J65" s="52"/>
      <c r="K65" s="52"/>
      <c r="L65" s="52"/>
      <c r="M65" s="52"/>
      <c r="N65" s="52"/>
    </row>
    <row r="66" spans="1:14" ht="67.5" x14ac:dyDescent="0.25">
      <c r="A66" s="47" t="s">
        <v>148</v>
      </c>
      <c r="B66" s="64">
        <v>550237.06999999995</v>
      </c>
      <c r="C66" s="6" t="s">
        <v>14</v>
      </c>
      <c r="D66" s="49" t="s">
        <v>65</v>
      </c>
      <c r="E66" s="7" t="s">
        <v>65</v>
      </c>
      <c r="F66" s="18" t="s">
        <v>675</v>
      </c>
      <c r="G66" s="7">
        <v>800</v>
      </c>
      <c r="H66" s="26">
        <v>52</v>
      </c>
      <c r="I66" s="26">
        <v>57</v>
      </c>
      <c r="J66" s="52"/>
      <c r="K66" s="52"/>
      <c r="L66" s="52"/>
      <c r="M66" s="52"/>
      <c r="N66" s="52"/>
    </row>
    <row r="67" spans="1:14" ht="67.5" x14ac:dyDescent="0.25">
      <c r="A67" s="47" t="s">
        <v>149</v>
      </c>
      <c r="B67" s="64">
        <v>114891.14</v>
      </c>
      <c r="C67" s="6" t="s">
        <v>14</v>
      </c>
      <c r="D67" s="49" t="s">
        <v>65</v>
      </c>
      <c r="E67" s="7" t="s">
        <v>695</v>
      </c>
      <c r="F67" s="18" t="s">
        <v>675</v>
      </c>
      <c r="G67" s="7">
        <v>173</v>
      </c>
      <c r="H67" s="26">
        <v>5</v>
      </c>
      <c r="I67" s="26">
        <v>8</v>
      </c>
      <c r="J67" s="52"/>
      <c r="K67" s="52"/>
      <c r="L67" s="52"/>
      <c r="M67" s="52"/>
      <c r="N67" s="52"/>
    </row>
    <row r="68" spans="1:14" ht="67.5" x14ac:dyDescent="0.25">
      <c r="A68" s="47" t="s">
        <v>150</v>
      </c>
      <c r="B68" s="64">
        <v>134168.31</v>
      </c>
      <c r="C68" s="6" t="s">
        <v>14</v>
      </c>
      <c r="D68" s="49" t="s">
        <v>65</v>
      </c>
      <c r="E68" s="7" t="s">
        <v>696</v>
      </c>
      <c r="F68" s="18" t="s">
        <v>675</v>
      </c>
      <c r="G68" s="7">
        <v>267</v>
      </c>
      <c r="H68" s="26">
        <v>5</v>
      </c>
      <c r="I68" s="26">
        <v>5</v>
      </c>
      <c r="J68" s="52"/>
      <c r="K68" s="52"/>
      <c r="L68" s="52"/>
      <c r="M68" s="52"/>
      <c r="N68" s="52"/>
    </row>
    <row r="69" spans="1:14" ht="67.5" x14ac:dyDescent="0.25">
      <c r="A69" s="47" t="s">
        <v>151</v>
      </c>
      <c r="B69" s="64">
        <v>55089.67</v>
      </c>
      <c r="C69" s="6" t="s">
        <v>14</v>
      </c>
      <c r="D69" s="49" t="s">
        <v>65</v>
      </c>
      <c r="E69" s="7" t="s">
        <v>696</v>
      </c>
      <c r="F69" s="18" t="s">
        <v>675</v>
      </c>
      <c r="G69" s="7">
        <v>267</v>
      </c>
      <c r="H69" s="26">
        <v>5</v>
      </c>
      <c r="I69" s="26">
        <v>5</v>
      </c>
      <c r="J69" s="52"/>
      <c r="K69" s="52"/>
      <c r="L69" s="52"/>
      <c r="M69" s="52"/>
      <c r="N69" s="52"/>
    </row>
    <row r="70" spans="1:14" ht="67.5" x14ac:dyDescent="0.25">
      <c r="A70" s="47" t="s">
        <v>152</v>
      </c>
      <c r="B70" s="64">
        <v>106005.38</v>
      </c>
      <c r="C70" s="6" t="s">
        <v>14</v>
      </c>
      <c r="D70" s="49" t="s">
        <v>55</v>
      </c>
      <c r="E70" s="7" t="s">
        <v>697</v>
      </c>
      <c r="F70" s="18" t="s">
        <v>675</v>
      </c>
      <c r="G70" s="7">
        <v>385</v>
      </c>
      <c r="H70" s="26">
        <v>8</v>
      </c>
      <c r="I70" s="26">
        <v>5</v>
      </c>
      <c r="J70" s="52"/>
      <c r="K70" s="52"/>
      <c r="L70" s="52"/>
      <c r="M70" s="52"/>
      <c r="N70" s="52"/>
    </row>
    <row r="71" spans="1:14" ht="67.5" x14ac:dyDescent="0.25">
      <c r="A71" s="47" t="s">
        <v>153</v>
      </c>
      <c r="B71" s="64">
        <v>77333.52</v>
      </c>
      <c r="C71" s="6" t="s">
        <v>14</v>
      </c>
      <c r="D71" s="49" t="s">
        <v>55</v>
      </c>
      <c r="E71" s="7" t="s">
        <v>55</v>
      </c>
      <c r="F71" s="18" t="s">
        <v>675</v>
      </c>
      <c r="G71" s="7">
        <v>338</v>
      </c>
      <c r="H71" s="26">
        <v>9</v>
      </c>
      <c r="I71" s="26">
        <v>5</v>
      </c>
      <c r="J71" s="52"/>
      <c r="K71" s="52"/>
      <c r="L71" s="52"/>
      <c r="M71" s="52"/>
      <c r="N71" s="52"/>
    </row>
    <row r="72" spans="1:14" ht="67.5" x14ac:dyDescent="0.25">
      <c r="A72" s="47" t="s">
        <v>154</v>
      </c>
      <c r="B72" s="64">
        <v>215366.13</v>
      </c>
      <c r="C72" s="6" t="s">
        <v>14</v>
      </c>
      <c r="D72" s="49" t="s">
        <v>55</v>
      </c>
      <c r="E72" s="7" t="s">
        <v>697</v>
      </c>
      <c r="F72" s="18" t="s">
        <v>675</v>
      </c>
      <c r="G72" s="7">
        <v>385</v>
      </c>
      <c r="H72" s="26">
        <v>5</v>
      </c>
      <c r="I72" s="26">
        <v>8</v>
      </c>
      <c r="J72" s="52"/>
      <c r="K72" s="52"/>
      <c r="L72" s="52"/>
      <c r="M72" s="52"/>
      <c r="N72" s="52"/>
    </row>
    <row r="73" spans="1:14" ht="67.5" x14ac:dyDescent="0.25">
      <c r="A73" s="47" t="s">
        <v>155</v>
      </c>
      <c r="B73" s="64">
        <v>176064.52</v>
      </c>
      <c r="C73" s="6" t="s">
        <v>14</v>
      </c>
      <c r="D73" s="49" t="s">
        <v>55</v>
      </c>
      <c r="E73" s="7" t="s">
        <v>698</v>
      </c>
      <c r="F73" s="18" t="s">
        <v>674</v>
      </c>
      <c r="G73" s="7">
        <v>4</v>
      </c>
      <c r="H73" s="26">
        <v>2</v>
      </c>
      <c r="I73" s="26">
        <v>1</v>
      </c>
      <c r="J73" s="52"/>
      <c r="K73" s="52"/>
      <c r="L73" s="52"/>
      <c r="M73" s="52"/>
      <c r="N73" s="52"/>
    </row>
    <row r="74" spans="1:14" ht="67.5" x14ac:dyDescent="0.25">
      <c r="A74" s="47" t="s">
        <v>156</v>
      </c>
      <c r="B74" s="64">
        <v>24436.02</v>
      </c>
      <c r="C74" s="6" t="s">
        <v>14</v>
      </c>
      <c r="D74" s="49" t="s">
        <v>55</v>
      </c>
      <c r="E74" s="7" t="s">
        <v>699</v>
      </c>
      <c r="F74" s="18" t="s">
        <v>674</v>
      </c>
      <c r="G74" s="7">
        <v>1</v>
      </c>
      <c r="H74" s="26">
        <v>1</v>
      </c>
      <c r="I74" s="26">
        <v>2</v>
      </c>
      <c r="J74" s="52"/>
      <c r="K74" s="52"/>
      <c r="L74" s="52"/>
      <c r="M74" s="52"/>
      <c r="N74" s="52"/>
    </row>
    <row r="75" spans="1:14" ht="67.5" x14ac:dyDescent="0.25">
      <c r="A75" s="47" t="s">
        <v>157</v>
      </c>
      <c r="B75" s="64">
        <v>80000</v>
      </c>
      <c r="C75" s="6" t="s">
        <v>14</v>
      </c>
      <c r="D75" s="49" t="s">
        <v>48</v>
      </c>
      <c r="E75" s="7" t="s">
        <v>700</v>
      </c>
      <c r="F75" s="18" t="s">
        <v>701</v>
      </c>
      <c r="G75" s="7">
        <v>1</v>
      </c>
      <c r="H75" s="26">
        <v>18</v>
      </c>
      <c r="I75" s="26">
        <v>20</v>
      </c>
      <c r="J75" s="52"/>
      <c r="K75" s="52"/>
      <c r="L75" s="52"/>
      <c r="M75" s="52"/>
      <c r="N75" s="52"/>
    </row>
    <row r="76" spans="1:14" ht="67.5" x14ac:dyDescent="0.25">
      <c r="A76" s="47" t="s">
        <v>158</v>
      </c>
      <c r="B76" s="64">
        <v>45000</v>
      </c>
      <c r="C76" s="6" t="s">
        <v>14</v>
      </c>
      <c r="D76" s="49" t="s">
        <v>48</v>
      </c>
      <c r="E76" s="7" t="s">
        <v>702</v>
      </c>
      <c r="F76" s="18" t="s">
        <v>701</v>
      </c>
      <c r="G76" s="7">
        <v>1</v>
      </c>
      <c r="H76" s="26">
        <v>20</v>
      </c>
      <c r="I76" s="26">
        <v>30</v>
      </c>
      <c r="J76" s="52"/>
      <c r="K76" s="52"/>
      <c r="L76" s="52"/>
      <c r="M76" s="52"/>
      <c r="N76" s="52"/>
    </row>
    <row r="77" spans="1:14" ht="67.5" x14ac:dyDescent="0.25">
      <c r="A77" s="47" t="s">
        <v>159</v>
      </c>
      <c r="B77" s="64">
        <v>39000</v>
      </c>
      <c r="C77" s="6" t="s">
        <v>14</v>
      </c>
      <c r="D77" s="49" t="s">
        <v>48</v>
      </c>
      <c r="E77" s="7" t="s">
        <v>703</v>
      </c>
      <c r="F77" s="18" t="s">
        <v>701</v>
      </c>
      <c r="G77" s="7">
        <v>1</v>
      </c>
      <c r="H77" s="26">
        <v>20</v>
      </c>
      <c r="I77" s="26">
        <v>30</v>
      </c>
      <c r="J77" s="52"/>
      <c r="K77" s="52"/>
      <c r="L77" s="52"/>
      <c r="M77" s="52"/>
      <c r="N77" s="52"/>
    </row>
    <row r="78" spans="1:14" ht="67.5" x14ac:dyDescent="0.25">
      <c r="A78" s="47" t="s">
        <v>160</v>
      </c>
      <c r="B78" s="64">
        <v>36000</v>
      </c>
      <c r="C78" s="6" t="s">
        <v>14</v>
      </c>
      <c r="D78" s="49" t="s">
        <v>48</v>
      </c>
      <c r="E78" s="7" t="s">
        <v>704</v>
      </c>
      <c r="F78" s="18" t="s">
        <v>701</v>
      </c>
      <c r="G78" s="7">
        <v>1</v>
      </c>
      <c r="H78" s="26">
        <v>20</v>
      </c>
      <c r="I78" s="26">
        <v>30</v>
      </c>
      <c r="J78" s="52"/>
      <c r="K78" s="52"/>
      <c r="L78" s="52"/>
      <c r="M78" s="52"/>
      <c r="N78" s="52"/>
    </row>
    <row r="79" spans="1:14" ht="67.5" x14ac:dyDescent="0.25">
      <c r="A79" s="47" t="s">
        <v>161</v>
      </c>
      <c r="B79" s="64">
        <v>300000</v>
      </c>
      <c r="C79" s="6" t="s">
        <v>14</v>
      </c>
      <c r="D79" s="49" t="s">
        <v>28</v>
      </c>
      <c r="E79" s="7" t="s">
        <v>28</v>
      </c>
      <c r="F79" s="18" t="s">
        <v>675</v>
      </c>
      <c r="G79" s="7">
        <v>425</v>
      </c>
      <c r="H79" s="26">
        <v>3</v>
      </c>
      <c r="I79" s="26">
        <v>4</v>
      </c>
      <c r="J79" s="52"/>
      <c r="K79" s="52"/>
      <c r="L79" s="52"/>
      <c r="M79" s="52"/>
      <c r="N79" s="52"/>
    </row>
    <row r="80" spans="1:14" ht="67.5" x14ac:dyDescent="0.25">
      <c r="A80" s="47" t="s">
        <v>162</v>
      </c>
      <c r="B80" s="64">
        <v>50000</v>
      </c>
      <c r="C80" s="6" t="s">
        <v>14</v>
      </c>
      <c r="D80" s="49" t="s">
        <v>28</v>
      </c>
      <c r="E80" s="7" t="s">
        <v>705</v>
      </c>
      <c r="F80" s="18" t="s">
        <v>675</v>
      </c>
      <c r="G80" s="7">
        <v>267</v>
      </c>
      <c r="H80" s="26">
        <v>4</v>
      </c>
      <c r="I80" s="26">
        <v>6</v>
      </c>
      <c r="J80" s="52"/>
      <c r="K80" s="52"/>
      <c r="L80" s="52"/>
      <c r="M80" s="52"/>
      <c r="N80" s="52"/>
    </row>
    <row r="81" spans="1:14" ht="67.5" x14ac:dyDescent="0.25">
      <c r="A81" s="47" t="s">
        <v>163</v>
      </c>
      <c r="B81" s="64">
        <v>75000</v>
      </c>
      <c r="C81" s="6" t="s">
        <v>14</v>
      </c>
      <c r="D81" s="49" t="s">
        <v>28</v>
      </c>
      <c r="E81" s="7" t="s">
        <v>706</v>
      </c>
      <c r="F81" s="18" t="s">
        <v>675</v>
      </c>
      <c r="G81" s="7">
        <v>130</v>
      </c>
      <c r="H81" s="26">
        <v>2</v>
      </c>
      <c r="I81" s="26">
        <v>3</v>
      </c>
      <c r="J81" s="52"/>
      <c r="K81" s="52"/>
      <c r="L81" s="52"/>
      <c r="M81" s="52"/>
      <c r="N81" s="52"/>
    </row>
    <row r="82" spans="1:14" ht="67.5" x14ac:dyDescent="0.25">
      <c r="A82" s="47" t="s">
        <v>164</v>
      </c>
      <c r="B82" s="64">
        <v>75000</v>
      </c>
      <c r="C82" s="6" t="s">
        <v>14</v>
      </c>
      <c r="D82" s="49" t="s">
        <v>28</v>
      </c>
      <c r="E82" s="7" t="s">
        <v>28</v>
      </c>
      <c r="F82" s="18" t="s">
        <v>675</v>
      </c>
      <c r="G82" s="7">
        <v>132</v>
      </c>
      <c r="H82" s="26">
        <v>4</v>
      </c>
      <c r="I82" s="26">
        <v>6</v>
      </c>
      <c r="J82" s="52"/>
      <c r="K82" s="52"/>
      <c r="L82" s="52"/>
      <c r="M82" s="52"/>
      <c r="N82" s="52"/>
    </row>
    <row r="83" spans="1:14" ht="67.5" x14ac:dyDescent="0.25">
      <c r="A83" s="47" t="s">
        <v>165</v>
      </c>
      <c r="B83" s="64">
        <v>150000</v>
      </c>
      <c r="C83" s="6" t="s">
        <v>14</v>
      </c>
      <c r="D83" s="49" t="s">
        <v>28</v>
      </c>
      <c r="E83" s="7" t="s">
        <v>28</v>
      </c>
      <c r="F83" s="18" t="s">
        <v>675</v>
      </c>
      <c r="G83" s="7">
        <v>606</v>
      </c>
      <c r="H83" s="26">
        <v>2</v>
      </c>
      <c r="I83" s="26">
        <v>4</v>
      </c>
      <c r="J83" s="52"/>
      <c r="K83" s="52"/>
      <c r="L83" s="52"/>
      <c r="M83" s="52"/>
      <c r="N83" s="52"/>
    </row>
    <row r="84" spans="1:14" ht="67.5" x14ac:dyDescent="0.25">
      <c r="A84" s="47" t="s">
        <v>166</v>
      </c>
      <c r="B84" s="64">
        <v>100000</v>
      </c>
      <c r="C84" s="6" t="s">
        <v>14</v>
      </c>
      <c r="D84" s="49" t="s">
        <v>28</v>
      </c>
      <c r="E84" s="7" t="s">
        <v>28</v>
      </c>
      <c r="F84" s="18" t="s">
        <v>675</v>
      </c>
      <c r="G84" s="7">
        <v>320</v>
      </c>
      <c r="H84" s="26">
        <v>2</v>
      </c>
      <c r="I84" s="26">
        <v>3</v>
      </c>
      <c r="J84" s="52"/>
      <c r="K84" s="52"/>
      <c r="L84" s="52"/>
      <c r="M84" s="52"/>
      <c r="N84" s="52"/>
    </row>
    <row r="85" spans="1:14" ht="81" x14ac:dyDescent="0.25">
      <c r="A85" s="47" t="s">
        <v>167</v>
      </c>
      <c r="B85" s="64">
        <v>50000</v>
      </c>
      <c r="C85" s="6" t="s">
        <v>14</v>
      </c>
      <c r="D85" s="49" t="s">
        <v>28</v>
      </c>
      <c r="E85" s="7" t="s">
        <v>705</v>
      </c>
      <c r="F85" s="18" t="s">
        <v>675</v>
      </c>
      <c r="G85" s="7">
        <v>235</v>
      </c>
      <c r="H85" s="26">
        <v>1</v>
      </c>
      <c r="I85" s="26">
        <v>3</v>
      </c>
      <c r="J85" s="52"/>
      <c r="K85" s="52"/>
      <c r="L85" s="52"/>
      <c r="M85" s="52"/>
      <c r="N85" s="52"/>
    </row>
    <row r="86" spans="1:14" ht="67.5" x14ac:dyDescent="0.25">
      <c r="A86" s="47" t="s">
        <v>168</v>
      </c>
      <c r="B86" s="64">
        <v>347195.12</v>
      </c>
      <c r="C86" s="6" t="s">
        <v>14</v>
      </c>
      <c r="D86" s="49" t="s">
        <v>61</v>
      </c>
      <c r="E86" s="7" t="s">
        <v>690</v>
      </c>
      <c r="F86" s="18" t="s">
        <v>675</v>
      </c>
      <c r="G86" s="7">
        <v>186</v>
      </c>
      <c r="H86" s="26">
        <v>7</v>
      </c>
      <c r="I86" s="26">
        <v>9</v>
      </c>
      <c r="J86" s="52"/>
      <c r="K86" s="52"/>
      <c r="L86" s="52"/>
      <c r="M86" s="52"/>
      <c r="N86" s="52"/>
    </row>
    <row r="87" spans="1:14" ht="67.5" x14ac:dyDescent="0.25">
      <c r="A87" s="47" t="s">
        <v>169</v>
      </c>
      <c r="B87" s="64">
        <v>110393.4</v>
      </c>
      <c r="C87" s="6" t="s">
        <v>14</v>
      </c>
      <c r="D87" s="49" t="s">
        <v>707</v>
      </c>
      <c r="E87" s="7" t="s">
        <v>708</v>
      </c>
      <c r="F87" s="18" t="s">
        <v>674</v>
      </c>
      <c r="G87" s="7">
        <v>6</v>
      </c>
      <c r="H87" s="26">
        <v>1</v>
      </c>
      <c r="I87" s="26">
        <v>0</v>
      </c>
      <c r="J87" s="52"/>
      <c r="K87" s="52"/>
      <c r="L87" s="52"/>
      <c r="M87" s="52"/>
      <c r="N87" s="52"/>
    </row>
    <row r="88" spans="1:14" ht="81" x14ac:dyDescent="0.25">
      <c r="A88" s="47" t="s">
        <v>170</v>
      </c>
      <c r="B88" s="64">
        <v>233340</v>
      </c>
      <c r="C88" s="6" t="s">
        <v>14</v>
      </c>
      <c r="D88" s="49" t="s">
        <v>709</v>
      </c>
      <c r="E88" s="7" t="s">
        <v>710</v>
      </c>
      <c r="F88" s="18" t="s">
        <v>711</v>
      </c>
      <c r="G88" s="7">
        <v>1</v>
      </c>
      <c r="H88" s="26">
        <v>3</v>
      </c>
      <c r="I88" s="26">
        <v>4</v>
      </c>
      <c r="J88" s="52"/>
      <c r="K88" s="52"/>
      <c r="L88" s="52"/>
      <c r="M88" s="52"/>
      <c r="N88" s="52"/>
    </row>
    <row r="89" spans="1:14" ht="81" x14ac:dyDescent="0.25">
      <c r="A89" s="47" t="s">
        <v>171</v>
      </c>
      <c r="B89" s="64">
        <v>233330</v>
      </c>
      <c r="C89" s="6" t="s">
        <v>14</v>
      </c>
      <c r="D89" s="49" t="s">
        <v>709</v>
      </c>
      <c r="E89" s="7" t="s">
        <v>712</v>
      </c>
      <c r="F89" s="18" t="s">
        <v>711</v>
      </c>
      <c r="G89" s="7">
        <v>1</v>
      </c>
      <c r="H89" s="26">
        <v>7</v>
      </c>
      <c r="I89" s="26">
        <v>8</v>
      </c>
      <c r="J89" s="52"/>
      <c r="K89" s="52"/>
      <c r="L89" s="52"/>
      <c r="M89" s="52"/>
      <c r="N89" s="52"/>
    </row>
    <row r="90" spans="1:14" ht="81" x14ac:dyDescent="0.25">
      <c r="A90" s="47" t="s">
        <v>172</v>
      </c>
      <c r="B90" s="64">
        <v>233330</v>
      </c>
      <c r="C90" s="6" t="s">
        <v>14</v>
      </c>
      <c r="D90" s="49" t="s">
        <v>709</v>
      </c>
      <c r="E90" s="7" t="s">
        <v>713</v>
      </c>
      <c r="F90" s="18" t="s">
        <v>711</v>
      </c>
      <c r="G90" s="7">
        <v>1</v>
      </c>
      <c r="H90" s="26">
        <v>5</v>
      </c>
      <c r="I90" s="26">
        <v>8</v>
      </c>
      <c r="J90" s="52"/>
      <c r="K90" s="52"/>
      <c r="L90" s="52"/>
      <c r="M90" s="52"/>
      <c r="N90" s="52"/>
    </row>
    <row r="91" spans="1:14" ht="40.5" x14ac:dyDescent="0.25">
      <c r="A91" s="47" t="s">
        <v>173</v>
      </c>
      <c r="B91" s="64">
        <v>43468.46</v>
      </c>
      <c r="C91" s="6" t="s">
        <v>14</v>
      </c>
      <c r="D91" s="49" t="s">
        <v>42</v>
      </c>
      <c r="E91" s="7" t="s">
        <v>17</v>
      </c>
      <c r="F91" s="18" t="s">
        <v>714</v>
      </c>
      <c r="G91" s="7">
        <v>1</v>
      </c>
      <c r="H91" s="26">
        <v>0</v>
      </c>
      <c r="I91" s="26">
        <v>1</v>
      </c>
      <c r="J91" s="52"/>
      <c r="K91" s="52"/>
      <c r="L91" s="52"/>
      <c r="M91" s="52"/>
      <c r="N91" s="52"/>
    </row>
    <row r="92" spans="1:14" ht="40.5" x14ac:dyDescent="0.25">
      <c r="A92" s="47" t="s">
        <v>174</v>
      </c>
      <c r="B92" s="64">
        <v>43468.46</v>
      </c>
      <c r="C92" s="6" t="s">
        <v>14</v>
      </c>
      <c r="D92" s="49" t="s">
        <v>42</v>
      </c>
      <c r="E92" s="7" t="s">
        <v>42</v>
      </c>
      <c r="F92" s="18" t="s">
        <v>714</v>
      </c>
      <c r="G92" s="7">
        <v>1</v>
      </c>
      <c r="H92" s="26">
        <v>0</v>
      </c>
      <c r="I92" s="26">
        <v>1</v>
      </c>
      <c r="J92" s="52"/>
      <c r="K92" s="52"/>
      <c r="L92" s="52"/>
      <c r="M92" s="52"/>
      <c r="N92" s="52"/>
    </row>
    <row r="93" spans="1:14" ht="54" x14ac:dyDescent="0.25">
      <c r="A93" s="47" t="s">
        <v>175</v>
      </c>
      <c r="B93" s="64">
        <v>43468.46</v>
      </c>
      <c r="C93" s="6" t="s">
        <v>14</v>
      </c>
      <c r="D93" s="49" t="s">
        <v>42</v>
      </c>
      <c r="E93" s="7" t="s">
        <v>715</v>
      </c>
      <c r="F93" s="18" t="s">
        <v>714</v>
      </c>
      <c r="G93" s="7">
        <v>1</v>
      </c>
      <c r="H93" s="26">
        <v>0</v>
      </c>
      <c r="I93" s="26">
        <v>1</v>
      </c>
      <c r="J93" s="52"/>
      <c r="K93" s="52"/>
      <c r="L93" s="52"/>
      <c r="M93" s="52"/>
      <c r="N93" s="52"/>
    </row>
    <row r="94" spans="1:14" ht="67.5" x14ac:dyDescent="0.25">
      <c r="A94" s="47" t="s">
        <v>176</v>
      </c>
      <c r="B94" s="64">
        <v>37712.550000000003</v>
      </c>
      <c r="C94" s="6" t="s">
        <v>14</v>
      </c>
      <c r="D94" s="49" t="s">
        <v>62</v>
      </c>
      <c r="E94" s="7" t="s">
        <v>716</v>
      </c>
      <c r="F94" s="18" t="s">
        <v>675</v>
      </c>
      <c r="G94" s="7">
        <v>370</v>
      </c>
      <c r="H94" s="26">
        <v>5</v>
      </c>
      <c r="I94" s="26">
        <v>6</v>
      </c>
      <c r="J94" s="52"/>
      <c r="K94" s="52"/>
      <c r="L94" s="52"/>
      <c r="M94" s="52"/>
      <c r="N94" s="52"/>
    </row>
    <row r="95" spans="1:14" ht="67.5" x14ac:dyDescent="0.25">
      <c r="A95" s="47" t="s">
        <v>177</v>
      </c>
      <c r="B95" s="64">
        <v>64106.65</v>
      </c>
      <c r="C95" s="6" t="s">
        <v>14</v>
      </c>
      <c r="D95" s="49" t="s">
        <v>62</v>
      </c>
      <c r="E95" s="7" t="s">
        <v>716</v>
      </c>
      <c r="F95" s="18" t="s">
        <v>675</v>
      </c>
      <c r="G95" s="7">
        <v>255</v>
      </c>
      <c r="H95" s="26">
        <v>6</v>
      </c>
      <c r="I95" s="26">
        <v>7</v>
      </c>
      <c r="J95" s="52"/>
      <c r="K95" s="52"/>
      <c r="L95" s="52"/>
      <c r="M95" s="52"/>
      <c r="N95" s="52"/>
    </row>
    <row r="96" spans="1:14" ht="67.5" x14ac:dyDescent="0.25">
      <c r="A96" s="47" t="s">
        <v>178</v>
      </c>
      <c r="B96" s="64">
        <v>35581.06</v>
      </c>
      <c r="C96" s="6" t="s">
        <v>14</v>
      </c>
      <c r="D96" s="49" t="s">
        <v>62</v>
      </c>
      <c r="E96" s="7" t="s">
        <v>717</v>
      </c>
      <c r="F96" s="18" t="s">
        <v>675</v>
      </c>
      <c r="G96" s="7">
        <v>61</v>
      </c>
      <c r="H96" s="26">
        <v>2</v>
      </c>
      <c r="I96" s="26">
        <v>3</v>
      </c>
      <c r="J96" s="52"/>
      <c r="K96" s="52"/>
      <c r="L96" s="52"/>
      <c r="M96" s="52"/>
      <c r="N96" s="52"/>
    </row>
    <row r="97" spans="1:14" ht="67.5" x14ac:dyDescent="0.25">
      <c r="A97" s="47" t="s">
        <v>179</v>
      </c>
      <c r="B97" s="64">
        <v>84230.76</v>
      </c>
      <c r="C97" s="6" t="s">
        <v>14</v>
      </c>
      <c r="D97" s="49" t="s">
        <v>62</v>
      </c>
      <c r="E97" s="7" t="s">
        <v>716</v>
      </c>
      <c r="F97" s="18" t="s">
        <v>675</v>
      </c>
      <c r="G97" s="7">
        <v>177</v>
      </c>
      <c r="H97" s="26">
        <v>4</v>
      </c>
      <c r="I97" s="26">
        <v>4</v>
      </c>
      <c r="J97" s="52"/>
      <c r="K97" s="52"/>
      <c r="L97" s="52"/>
      <c r="M97" s="52"/>
      <c r="N97" s="52"/>
    </row>
    <row r="98" spans="1:14" ht="67.5" x14ac:dyDescent="0.25">
      <c r="A98" s="47" t="s">
        <v>180</v>
      </c>
      <c r="B98" s="64">
        <v>82401.789999999994</v>
      </c>
      <c r="C98" s="6" t="s">
        <v>14</v>
      </c>
      <c r="D98" s="49" t="s">
        <v>62</v>
      </c>
      <c r="E98" s="7" t="s">
        <v>718</v>
      </c>
      <c r="F98" s="18" t="s">
        <v>675</v>
      </c>
      <c r="G98" s="7">
        <v>162</v>
      </c>
      <c r="H98" s="26">
        <v>5</v>
      </c>
      <c r="I98" s="26">
        <v>5</v>
      </c>
      <c r="J98" s="52"/>
      <c r="K98" s="52"/>
      <c r="L98" s="52"/>
      <c r="M98" s="52"/>
      <c r="N98" s="52"/>
    </row>
    <row r="99" spans="1:14" ht="67.5" x14ac:dyDescent="0.25">
      <c r="A99" s="47" t="s">
        <v>181</v>
      </c>
      <c r="B99" s="64">
        <v>29228.93</v>
      </c>
      <c r="C99" s="6" t="s">
        <v>14</v>
      </c>
      <c r="D99" s="49" t="s">
        <v>62</v>
      </c>
      <c r="E99" s="7" t="s">
        <v>718</v>
      </c>
      <c r="F99" s="18" t="s">
        <v>675</v>
      </c>
      <c r="G99" s="7">
        <v>50</v>
      </c>
      <c r="H99" s="26">
        <v>2</v>
      </c>
      <c r="I99" s="26">
        <v>3</v>
      </c>
      <c r="J99" s="52"/>
      <c r="K99" s="52"/>
      <c r="L99" s="52"/>
      <c r="M99" s="52"/>
      <c r="N99" s="52"/>
    </row>
    <row r="100" spans="1:14" ht="67.5" x14ac:dyDescent="0.25">
      <c r="A100" s="47" t="s">
        <v>182</v>
      </c>
      <c r="B100" s="64">
        <v>35581.03</v>
      </c>
      <c r="C100" s="6" t="s">
        <v>14</v>
      </c>
      <c r="D100" s="49" t="s">
        <v>62</v>
      </c>
      <c r="E100" s="7" t="s">
        <v>62</v>
      </c>
      <c r="F100" s="18" t="s">
        <v>675</v>
      </c>
      <c r="G100" s="7">
        <v>70</v>
      </c>
      <c r="H100" s="26">
        <v>2</v>
      </c>
      <c r="I100" s="26">
        <v>2</v>
      </c>
      <c r="J100" s="52"/>
      <c r="K100" s="52"/>
      <c r="L100" s="52"/>
      <c r="M100" s="52"/>
      <c r="N100" s="52"/>
    </row>
    <row r="101" spans="1:14" ht="67.5" x14ac:dyDescent="0.25">
      <c r="A101" s="47" t="s">
        <v>183</v>
      </c>
      <c r="B101" s="64">
        <v>114893.12</v>
      </c>
      <c r="C101" s="6" t="s">
        <v>14</v>
      </c>
      <c r="D101" s="49" t="s">
        <v>62</v>
      </c>
      <c r="E101" s="7" t="s">
        <v>62</v>
      </c>
      <c r="F101" s="18" t="s">
        <v>675</v>
      </c>
      <c r="G101" s="7">
        <v>260</v>
      </c>
      <c r="H101" s="26">
        <v>4</v>
      </c>
      <c r="I101" s="26">
        <v>4</v>
      </c>
      <c r="J101" s="52"/>
      <c r="K101" s="52"/>
      <c r="L101" s="52"/>
      <c r="M101" s="52"/>
      <c r="N101" s="52"/>
    </row>
    <row r="102" spans="1:14" ht="67.5" x14ac:dyDescent="0.25">
      <c r="A102" s="47" t="s">
        <v>184</v>
      </c>
      <c r="B102" s="64">
        <v>67730.179999999993</v>
      </c>
      <c r="C102" s="6" t="s">
        <v>14</v>
      </c>
      <c r="D102" s="49" t="s">
        <v>62</v>
      </c>
      <c r="E102" s="7" t="s">
        <v>62</v>
      </c>
      <c r="F102" s="18" t="s">
        <v>675</v>
      </c>
      <c r="G102" s="7">
        <v>120</v>
      </c>
      <c r="H102" s="26">
        <v>2</v>
      </c>
      <c r="I102" s="26">
        <v>2</v>
      </c>
      <c r="J102" s="52"/>
      <c r="K102" s="52"/>
      <c r="L102" s="52"/>
      <c r="M102" s="52"/>
      <c r="N102" s="52"/>
    </row>
    <row r="103" spans="1:14" ht="67.5" x14ac:dyDescent="0.25">
      <c r="A103" s="47" t="s">
        <v>185</v>
      </c>
      <c r="B103" s="64">
        <v>61314.91</v>
      </c>
      <c r="C103" s="6" t="s">
        <v>14</v>
      </c>
      <c r="D103" s="49" t="s">
        <v>62</v>
      </c>
      <c r="E103" s="7" t="s">
        <v>62</v>
      </c>
      <c r="F103" s="18" t="s">
        <v>675</v>
      </c>
      <c r="G103" s="7">
        <v>125</v>
      </c>
      <c r="H103" s="26">
        <v>2</v>
      </c>
      <c r="I103" s="26">
        <v>3</v>
      </c>
      <c r="J103" s="52"/>
      <c r="K103" s="52"/>
      <c r="L103" s="52"/>
      <c r="M103" s="52"/>
      <c r="N103" s="52"/>
    </row>
    <row r="104" spans="1:14" ht="54" x14ac:dyDescent="0.25">
      <c r="A104" s="47" t="s">
        <v>186</v>
      </c>
      <c r="B104" s="64">
        <v>125187.79</v>
      </c>
      <c r="C104" s="6" t="s">
        <v>14</v>
      </c>
      <c r="D104" s="49" t="s">
        <v>21</v>
      </c>
      <c r="E104" s="7" t="s">
        <v>65</v>
      </c>
      <c r="F104" s="18" t="s">
        <v>674</v>
      </c>
      <c r="G104" s="7">
        <v>6</v>
      </c>
      <c r="H104" s="26">
        <v>9</v>
      </c>
      <c r="I104" s="26">
        <v>11</v>
      </c>
      <c r="J104" s="52"/>
      <c r="K104" s="52"/>
      <c r="L104" s="52"/>
      <c r="M104" s="52"/>
      <c r="N104" s="52"/>
    </row>
    <row r="105" spans="1:14" ht="67.5" x14ac:dyDescent="0.25">
      <c r="A105" s="47" t="s">
        <v>187</v>
      </c>
      <c r="B105" s="64">
        <v>141909.88</v>
      </c>
      <c r="C105" s="6" t="s">
        <v>14</v>
      </c>
      <c r="D105" s="49" t="s">
        <v>21</v>
      </c>
      <c r="E105" s="7" t="s">
        <v>21</v>
      </c>
      <c r="F105" s="18" t="s">
        <v>675</v>
      </c>
      <c r="G105" s="7">
        <v>100</v>
      </c>
      <c r="H105" s="26">
        <v>1</v>
      </c>
      <c r="I105" s="26">
        <v>1</v>
      </c>
      <c r="J105" s="52"/>
      <c r="K105" s="52"/>
      <c r="L105" s="52"/>
      <c r="M105" s="52"/>
      <c r="N105" s="52"/>
    </row>
    <row r="106" spans="1:14" ht="54" x14ac:dyDescent="0.25">
      <c r="A106" s="47" t="s">
        <v>188</v>
      </c>
      <c r="B106" s="64">
        <v>12979.87</v>
      </c>
      <c r="C106" s="6" t="s">
        <v>14</v>
      </c>
      <c r="D106" s="49" t="s">
        <v>21</v>
      </c>
      <c r="E106" s="7" t="s">
        <v>65</v>
      </c>
      <c r="F106" s="18" t="s">
        <v>701</v>
      </c>
      <c r="G106" s="7">
        <v>1</v>
      </c>
      <c r="H106" s="26">
        <v>9</v>
      </c>
      <c r="I106" s="26">
        <v>11</v>
      </c>
      <c r="J106" s="52"/>
      <c r="K106" s="52"/>
      <c r="L106" s="52"/>
      <c r="M106" s="52"/>
      <c r="N106" s="52"/>
    </row>
    <row r="107" spans="1:14" ht="54" x14ac:dyDescent="0.25">
      <c r="A107" s="47" t="s">
        <v>189</v>
      </c>
      <c r="B107" s="64">
        <v>79432.81</v>
      </c>
      <c r="C107" s="6" t="s">
        <v>14</v>
      </c>
      <c r="D107" s="49" t="s">
        <v>21</v>
      </c>
      <c r="E107" s="7" t="s">
        <v>21</v>
      </c>
      <c r="F107" s="18" t="s">
        <v>675</v>
      </c>
      <c r="G107" s="7">
        <v>60</v>
      </c>
      <c r="H107" s="26">
        <v>1</v>
      </c>
      <c r="I107" s="26">
        <v>2</v>
      </c>
      <c r="J107" s="52"/>
      <c r="K107" s="52"/>
      <c r="L107" s="52"/>
      <c r="M107" s="52"/>
      <c r="N107" s="52"/>
    </row>
    <row r="108" spans="1:14" ht="67.5" x14ac:dyDescent="0.25">
      <c r="A108" s="47" t="s">
        <v>190</v>
      </c>
      <c r="B108" s="64">
        <v>100000</v>
      </c>
      <c r="C108" s="6" t="s">
        <v>14</v>
      </c>
      <c r="D108" s="49" t="s">
        <v>30</v>
      </c>
      <c r="E108" s="7" t="s">
        <v>719</v>
      </c>
      <c r="F108" s="18" t="s">
        <v>674</v>
      </c>
      <c r="G108" s="7">
        <v>6</v>
      </c>
      <c r="H108" s="26">
        <v>3</v>
      </c>
      <c r="I108" s="26">
        <v>4</v>
      </c>
      <c r="J108" s="52"/>
      <c r="K108" s="52"/>
      <c r="L108" s="52"/>
      <c r="M108" s="52"/>
      <c r="N108" s="52"/>
    </row>
    <row r="109" spans="1:14" ht="81" x14ac:dyDescent="0.25">
      <c r="A109" s="47" t="s">
        <v>191</v>
      </c>
      <c r="B109" s="64">
        <v>87500</v>
      </c>
      <c r="C109" s="6" t="s">
        <v>14</v>
      </c>
      <c r="D109" s="49" t="s">
        <v>30</v>
      </c>
      <c r="E109" s="7" t="s">
        <v>720</v>
      </c>
      <c r="F109" s="18" t="s">
        <v>674</v>
      </c>
      <c r="G109" s="7">
        <v>4</v>
      </c>
      <c r="H109" s="26">
        <v>4</v>
      </c>
      <c r="I109" s="26">
        <v>5</v>
      </c>
      <c r="J109" s="52"/>
      <c r="K109" s="52"/>
      <c r="L109" s="52"/>
      <c r="M109" s="52"/>
      <c r="N109" s="52"/>
    </row>
    <row r="110" spans="1:14" ht="81" x14ac:dyDescent="0.25">
      <c r="A110" s="47" t="s">
        <v>192</v>
      </c>
      <c r="B110" s="64">
        <v>105500</v>
      </c>
      <c r="C110" s="6" t="s">
        <v>14</v>
      </c>
      <c r="D110" s="49" t="s">
        <v>30</v>
      </c>
      <c r="E110" s="7" t="s">
        <v>720</v>
      </c>
      <c r="F110" s="18" t="s">
        <v>674</v>
      </c>
      <c r="G110" s="7">
        <v>3</v>
      </c>
      <c r="H110" s="26">
        <v>7</v>
      </c>
      <c r="I110" s="26">
        <v>8</v>
      </c>
      <c r="J110" s="52"/>
      <c r="K110" s="52"/>
      <c r="L110" s="52"/>
      <c r="M110" s="52"/>
      <c r="N110" s="52"/>
    </row>
    <row r="111" spans="1:14" ht="67.5" x14ac:dyDescent="0.25">
      <c r="A111" s="47" t="s">
        <v>193</v>
      </c>
      <c r="B111" s="64">
        <v>85000</v>
      </c>
      <c r="C111" s="6" t="s">
        <v>14</v>
      </c>
      <c r="D111" s="49" t="s">
        <v>30</v>
      </c>
      <c r="E111" s="7" t="s">
        <v>721</v>
      </c>
      <c r="F111" s="18" t="s">
        <v>674</v>
      </c>
      <c r="G111" s="7">
        <v>2</v>
      </c>
      <c r="H111" s="26">
        <v>1</v>
      </c>
      <c r="I111" s="26">
        <v>2</v>
      </c>
      <c r="J111" s="52"/>
      <c r="K111" s="52"/>
      <c r="L111" s="52"/>
      <c r="M111" s="52"/>
      <c r="N111" s="52"/>
    </row>
    <row r="112" spans="1:14" ht="67.5" x14ac:dyDescent="0.25">
      <c r="A112" s="47" t="s">
        <v>194</v>
      </c>
      <c r="B112" s="64">
        <v>90000</v>
      </c>
      <c r="C112" s="6" t="s">
        <v>14</v>
      </c>
      <c r="D112" s="49" t="s">
        <v>30</v>
      </c>
      <c r="E112" s="7" t="s">
        <v>722</v>
      </c>
      <c r="F112" s="18" t="s">
        <v>674</v>
      </c>
      <c r="G112" s="7">
        <v>5</v>
      </c>
      <c r="H112" s="26">
        <v>4</v>
      </c>
      <c r="I112" s="26">
        <v>4</v>
      </c>
      <c r="J112" s="52"/>
      <c r="K112" s="52"/>
      <c r="L112" s="52"/>
      <c r="M112" s="52"/>
      <c r="N112" s="52"/>
    </row>
    <row r="113" spans="1:14" ht="67.5" x14ac:dyDescent="0.25">
      <c r="A113" s="47" t="s">
        <v>195</v>
      </c>
      <c r="B113" s="64">
        <v>90000</v>
      </c>
      <c r="C113" s="6" t="s">
        <v>14</v>
      </c>
      <c r="D113" s="49" t="s">
        <v>30</v>
      </c>
      <c r="E113" s="7" t="s">
        <v>723</v>
      </c>
      <c r="F113" s="18" t="s">
        <v>674</v>
      </c>
      <c r="G113" s="7">
        <v>3</v>
      </c>
      <c r="H113" s="26">
        <v>3</v>
      </c>
      <c r="I113" s="26">
        <v>7</v>
      </c>
      <c r="J113" s="52"/>
      <c r="K113" s="52"/>
      <c r="L113" s="52"/>
      <c r="M113" s="52"/>
      <c r="N113" s="52"/>
    </row>
    <row r="114" spans="1:14" ht="67.5" x14ac:dyDescent="0.25">
      <c r="A114" s="47" t="s">
        <v>196</v>
      </c>
      <c r="B114" s="64">
        <v>109500</v>
      </c>
      <c r="C114" s="6" t="s">
        <v>14</v>
      </c>
      <c r="D114" s="49" t="s">
        <v>30</v>
      </c>
      <c r="E114" s="7" t="s">
        <v>30</v>
      </c>
      <c r="F114" s="18" t="s">
        <v>674</v>
      </c>
      <c r="G114" s="7">
        <v>4</v>
      </c>
      <c r="H114" s="26">
        <v>4</v>
      </c>
      <c r="I114" s="26">
        <v>8</v>
      </c>
      <c r="J114" s="52"/>
      <c r="K114" s="52"/>
      <c r="L114" s="52"/>
      <c r="M114" s="52"/>
      <c r="N114" s="52"/>
    </row>
    <row r="115" spans="1:14" ht="67.5" x14ac:dyDescent="0.25">
      <c r="A115" s="47" t="s">
        <v>197</v>
      </c>
      <c r="B115" s="64">
        <v>60000</v>
      </c>
      <c r="C115" s="6" t="s">
        <v>14</v>
      </c>
      <c r="D115" s="49" t="s">
        <v>30</v>
      </c>
      <c r="E115" s="7" t="s">
        <v>30</v>
      </c>
      <c r="F115" s="18" t="s">
        <v>674</v>
      </c>
      <c r="G115" s="7">
        <v>1</v>
      </c>
      <c r="H115" s="26">
        <v>1</v>
      </c>
      <c r="I115" s="26">
        <v>1</v>
      </c>
      <c r="J115" s="52"/>
      <c r="K115" s="52"/>
      <c r="L115" s="52"/>
      <c r="M115" s="52"/>
      <c r="N115" s="52"/>
    </row>
    <row r="116" spans="1:14" ht="81" x14ac:dyDescent="0.25">
      <c r="A116" s="47" t="s">
        <v>198</v>
      </c>
      <c r="B116" s="64">
        <v>85000</v>
      </c>
      <c r="C116" s="6" t="s">
        <v>14</v>
      </c>
      <c r="D116" s="49" t="s">
        <v>30</v>
      </c>
      <c r="E116" s="7" t="s">
        <v>724</v>
      </c>
      <c r="F116" s="18" t="s">
        <v>674</v>
      </c>
      <c r="G116" s="7">
        <v>11</v>
      </c>
      <c r="H116" s="26">
        <v>7</v>
      </c>
      <c r="I116" s="26">
        <v>7</v>
      </c>
      <c r="J116" s="52"/>
      <c r="K116" s="52"/>
      <c r="L116" s="52"/>
      <c r="M116" s="52"/>
      <c r="N116" s="52"/>
    </row>
    <row r="117" spans="1:14" ht="67.5" x14ac:dyDescent="0.25">
      <c r="A117" s="47" t="s">
        <v>199</v>
      </c>
      <c r="B117" s="64">
        <v>90000</v>
      </c>
      <c r="C117" s="6" t="s">
        <v>14</v>
      </c>
      <c r="D117" s="49" t="s">
        <v>30</v>
      </c>
      <c r="E117" s="7" t="s">
        <v>721</v>
      </c>
      <c r="F117" s="18" t="s">
        <v>674</v>
      </c>
      <c r="G117" s="7">
        <v>10</v>
      </c>
      <c r="H117" s="26">
        <v>4</v>
      </c>
      <c r="I117" s="26">
        <v>4</v>
      </c>
      <c r="J117" s="52"/>
      <c r="K117" s="52"/>
      <c r="L117" s="52"/>
      <c r="M117" s="52"/>
      <c r="N117" s="52"/>
    </row>
    <row r="118" spans="1:14" ht="67.5" x14ac:dyDescent="0.25">
      <c r="A118" s="47" t="s">
        <v>200</v>
      </c>
      <c r="B118" s="64">
        <v>97500</v>
      </c>
      <c r="C118" s="6" t="s">
        <v>14</v>
      </c>
      <c r="D118" s="49" t="s">
        <v>30</v>
      </c>
      <c r="E118" s="7" t="s">
        <v>30</v>
      </c>
      <c r="F118" s="18" t="s">
        <v>674</v>
      </c>
      <c r="G118" s="7">
        <v>2</v>
      </c>
      <c r="H118" s="26">
        <v>1</v>
      </c>
      <c r="I118" s="26">
        <v>1</v>
      </c>
      <c r="J118" s="52"/>
      <c r="K118" s="52"/>
      <c r="L118" s="52"/>
      <c r="M118" s="52"/>
      <c r="N118" s="52"/>
    </row>
    <row r="119" spans="1:14" ht="54" x14ac:dyDescent="0.25">
      <c r="A119" s="47" t="s">
        <v>201</v>
      </c>
      <c r="B119" s="64">
        <v>150000</v>
      </c>
      <c r="C119" s="6" t="s">
        <v>14</v>
      </c>
      <c r="D119" s="49" t="s">
        <v>42</v>
      </c>
      <c r="E119" s="7" t="s">
        <v>42</v>
      </c>
      <c r="F119" s="18" t="s">
        <v>725</v>
      </c>
      <c r="G119" s="7">
        <v>654</v>
      </c>
      <c r="H119" s="26">
        <v>4</v>
      </c>
      <c r="I119" s="26">
        <v>3</v>
      </c>
      <c r="J119" s="52"/>
      <c r="K119" s="52"/>
      <c r="L119" s="52"/>
      <c r="M119" s="52"/>
      <c r="N119" s="52"/>
    </row>
    <row r="120" spans="1:14" ht="54" x14ac:dyDescent="0.25">
      <c r="A120" s="47" t="s">
        <v>202</v>
      </c>
      <c r="B120" s="64">
        <v>27405</v>
      </c>
      <c r="C120" s="6" t="s">
        <v>14</v>
      </c>
      <c r="D120" s="49" t="s">
        <v>42</v>
      </c>
      <c r="E120" s="7" t="s">
        <v>42</v>
      </c>
      <c r="F120" s="18" t="s">
        <v>675</v>
      </c>
      <c r="G120" s="7">
        <v>75</v>
      </c>
      <c r="H120" s="26">
        <v>2</v>
      </c>
      <c r="I120" s="26">
        <v>1</v>
      </c>
      <c r="J120" s="52"/>
      <c r="K120" s="52"/>
      <c r="L120" s="52"/>
      <c r="M120" s="52"/>
      <c r="N120" s="52"/>
    </row>
    <row r="121" spans="1:14" ht="54" x14ac:dyDescent="0.25">
      <c r="A121" s="47" t="s">
        <v>203</v>
      </c>
      <c r="B121" s="64">
        <v>31750</v>
      </c>
      <c r="C121" s="6" t="s">
        <v>14</v>
      </c>
      <c r="D121" s="49" t="s">
        <v>42</v>
      </c>
      <c r="E121" s="7" t="s">
        <v>42</v>
      </c>
      <c r="F121" s="18" t="s">
        <v>675</v>
      </c>
      <c r="G121" s="7">
        <v>95</v>
      </c>
      <c r="H121" s="26">
        <v>4</v>
      </c>
      <c r="I121" s="26">
        <v>3</v>
      </c>
      <c r="J121" s="52"/>
      <c r="K121" s="52"/>
      <c r="L121" s="52"/>
      <c r="M121" s="52"/>
      <c r="N121" s="52"/>
    </row>
    <row r="122" spans="1:14" ht="40.5" x14ac:dyDescent="0.25">
      <c r="A122" s="47" t="s">
        <v>204</v>
      </c>
      <c r="B122" s="64">
        <v>152666.62</v>
      </c>
      <c r="C122" s="6" t="s">
        <v>14</v>
      </c>
      <c r="D122" s="49" t="s">
        <v>42</v>
      </c>
      <c r="E122" s="7" t="s">
        <v>42</v>
      </c>
      <c r="F122" s="18" t="s">
        <v>675</v>
      </c>
      <c r="G122" s="7">
        <v>241</v>
      </c>
      <c r="H122" s="26">
        <v>1</v>
      </c>
      <c r="I122" s="26">
        <v>0</v>
      </c>
      <c r="J122" s="52"/>
      <c r="K122" s="52"/>
      <c r="L122" s="52"/>
      <c r="M122" s="52"/>
      <c r="N122" s="52"/>
    </row>
    <row r="123" spans="1:14" ht="54" x14ac:dyDescent="0.25">
      <c r="A123" s="47" t="s">
        <v>205</v>
      </c>
      <c r="B123" s="64">
        <v>440413</v>
      </c>
      <c r="C123" s="6" t="s">
        <v>14</v>
      </c>
      <c r="D123" s="49" t="s">
        <v>42</v>
      </c>
      <c r="E123" s="7" t="s">
        <v>715</v>
      </c>
      <c r="F123" s="18" t="s">
        <v>675</v>
      </c>
      <c r="G123" s="7">
        <v>1053</v>
      </c>
      <c r="H123" s="26">
        <v>4</v>
      </c>
      <c r="I123" s="26">
        <v>3</v>
      </c>
      <c r="J123" s="52"/>
      <c r="K123" s="52"/>
      <c r="L123" s="52"/>
      <c r="M123" s="52"/>
      <c r="N123" s="52"/>
    </row>
    <row r="124" spans="1:14" ht="54" x14ac:dyDescent="0.25">
      <c r="A124" s="47" t="s">
        <v>206</v>
      </c>
      <c r="B124" s="64">
        <v>67360</v>
      </c>
      <c r="C124" s="6" t="s">
        <v>14</v>
      </c>
      <c r="D124" s="49" t="s">
        <v>42</v>
      </c>
      <c r="E124" s="7" t="s">
        <v>42</v>
      </c>
      <c r="F124" s="18" t="s">
        <v>675</v>
      </c>
      <c r="G124" s="7">
        <v>115</v>
      </c>
      <c r="H124" s="26">
        <v>2</v>
      </c>
      <c r="I124" s="26">
        <v>2</v>
      </c>
      <c r="J124" s="52"/>
      <c r="K124" s="52"/>
      <c r="L124" s="52"/>
      <c r="M124" s="52"/>
      <c r="N124" s="52"/>
    </row>
    <row r="125" spans="1:14" ht="54" x14ac:dyDescent="0.25">
      <c r="A125" s="47" t="s">
        <v>207</v>
      </c>
      <c r="B125" s="64">
        <v>200000</v>
      </c>
      <c r="C125" s="6" t="s">
        <v>14</v>
      </c>
      <c r="D125" s="49" t="s">
        <v>38</v>
      </c>
      <c r="E125" s="7" t="s">
        <v>38</v>
      </c>
      <c r="F125" s="18" t="s">
        <v>681</v>
      </c>
      <c r="G125" s="7">
        <v>1</v>
      </c>
      <c r="H125" s="26">
        <v>20</v>
      </c>
      <c r="I125" s="26">
        <v>40</v>
      </c>
      <c r="J125" s="52"/>
      <c r="K125" s="52"/>
      <c r="L125" s="52"/>
      <c r="M125" s="52"/>
      <c r="N125" s="52"/>
    </row>
    <row r="126" spans="1:14" ht="54" x14ac:dyDescent="0.25">
      <c r="A126" s="47" t="s">
        <v>208</v>
      </c>
      <c r="B126" s="64">
        <v>200000</v>
      </c>
      <c r="C126" s="6" t="s">
        <v>14</v>
      </c>
      <c r="D126" s="49" t="s">
        <v>38</v>
      </c>
      <c r="E126" s="7" t="s">
        <v>38</v>
      </c>
      <c r="F126" s="18" t="s">
        <v>681</v>
      </c>
      <c r="G126" s="7">
        <v>1</v>
      </c>
      <c r="H126" s="26">
        <v>20</v>
      </c>
      <c r="I126" s="26">
        <v>40</v>
      </c>
      <c r="J126" s="52"/>
      <c r="K126" s="52"/>
      <c r="L126" s="52"/>
      <c r="M126" s="52"/>
      <c r="N126" s="52"/>
    </row>
    <row r="127" spans="1:14" ht="67.5" x14ac:dyDescent="0.25">
      <c r="A127" s="47" t="s">
        <v>209</v>
      </c>
      <c r="B127" s="64">
        <v>64046.34</v>
      </c>
      <c r="C127" s="6" t="s">
        <v>14</v>
      </c>
      <c r="D127" s="49" t="s">
        <v>55</v>
      </c>
      <c r="E127" s="7" t="s">
        <v>726</v>
      </c>
      <c r="F127" s="18" t="s">
        <v>674</v>
      </c>
      <c r="G127" s="7">
        <v>1</v>
      </c>
      <c r="H127" s="26">
        <v>2</v>
      </c>
      <c r="I127" s="26">
        <v>1</v>
      </c>
      <c r="J127" s="52"/>
      <c r="K127" s="52"/>
      <c r="L127" s="52"/>
      <c r="M127" s="52"/>
      <c r="N127" s="52"/>
    </row>
    <row r="128" spans="1:14" ht="67.5" x14ac:dyDescent="0.25">
      <c r="A128" s="47" t="s">
        <v>210</v>
      </c>
      <c r="B128" s="64">
        <v>149997.47</v>
      </c>
      <c r="C128" s="6" t="s">
        <v>14</v>
      </c>
      <c r="D128" s="49" t="s">
        <v>55</v>
      </c>
      <c r="E128" s="7" t="s">
        <v>727</v>
      </c>
      <c r="F128" s="18" t="s">
        <v>674</v>
      </c>
      <c r="G128" s="7">
        <v>2</v>
      </c>
      <c r="H128" s="26">
        <v>1</v>
      </c>
      <c r="I128" s="26">
        <v>0</v>
      </c>
      <c r="J128" s="52"/>
      <c r="K128" s="52"/>
      <c r="L128" s="52"/>
      <c r="M128" s="52"/>
      <c r="N128" s="52"/>
    </row>
    <row r="129" spans="1:14" ht="67.5" x14ac:dyDescent="0.25">
      <c r="A129" s="47" t="s">
        <v>211</v>
      </c>
      <c r="B129" s="64">
        <v>86750.62</v>
      </c>
      <c r="C129" s="6" t="s">
        <v>14</v>
      </c>
      <c r="D129" s="49" t="s">
        <v>55</v>
      </c>
      <c r="E129" s="7" t="s">
        <v>697</v>
      </c>
      <c r="F129" s="18" t="s">
        <v>675</v>
      </c>
      <c r="G129" s="7">
        <v>131</v>
      </c>
      <c r="H129" s="26">
        <v>1</v>
      </c>
      <c r="I129" s="26">
        <v>1</v>
      </c>
      <c r="J129" s="52"/>
      <c r="K129" s="52"/>
      <c r="L129" s="52"/>
      <c r="M129" s="52"/>
      <c r="N129" s="52"/>
    </row>
    <row r="130" spans="1:14" ht="54" x14ac:dyDescent="0.25">
      <c r="A130" s="47" t="s">
        <v>212</v>
      </c>
      <c r="B130" s="64">
        <v>119968.14</v>
      </c>
      <c r="C130" s="6" t="s">
        <v>14</v>
      </c>
      <c r="D130" s="49" t="s">
        <v>65</v>
      </c>
      <c r="E130" s="7" t="s">
        <v>65</v>
      </c>
      <c r="F130" s="18" t="s">
        <v>674</v>
      </c>
      <c r="G130" s="7">
        <v>5</v>
      </c>
      <c r="H130" s="26">
        <v>6</v>
      </c>
      <c r="I130" s="26">
        <v>8</v>
      </c>
      <c r="J130" s="52"/>
      <c r="K130" s="52"/>
      <c r="L130" s="52"/>
      <c r="M130" s="52"/>
      <c r="N130" s="52"/>
    </row>
    <row r="131" spans="1:14" ht="67.5" x14ac:dyDescent="0.25">
      <c r="A131" s="47" t="s">
        <v>213</v>
      </c>
      <c r="B131" s="64">
        <v>66572.53</v>
      </c>
      <c r="C131" s="6" t="s">
        <v>14</v>
      </c>
      <c r="D131" s="49" t="s">
        <v>65</v>
      </c>
      <c r="E131" s="7" t="s">
        <v>728</v>
      </c>
      <c r="F131" s="18" t="s">
        <v>674</v>
      </c>
      <c r="G131" s="7">
        <v>2</v>
      </c>
      <c r="H131" s="26">
        <v>3</v>
      </c>
      <c r="I131" s="26">
        <v>2</v>
      </c>
      <c r="J131" s="52"/>
      <c r="K131" s="52"/>
      <c r="L131" s="52"/>
      <c r="M131" s="52"/>
      <c r="N131" s="52"/>
    </row>
    <row r="132" spans="1:14" ht="67.5" x14ac:dyDescent="0.25">
      <c r="A132" s="47" t="s">
        <v>214</v>
      </c>
      <c r="B132" s="64">
        <v>24942.84</v>
      </c>
      <c r="C132" s="6" t="s">
        <v>14</v>
      </c>
      <c r="D132" s="49" t="s">
        <v>36</v>
      </c>
      <c r="E132" s="7" t="s">
        <v>36</v>
      </c>
      <c r="F132" s="18" t="s">
        <v>675</v>
      </c>
      <c r="G132" s="7">
        <v>80</v>
      </c>
      <c r="H132" s="26">
        <v>2</v>
      </c>
      <c r="I132" s="26">
        <v>2</v>
      </c>
      <c r="J132" s="52"/>
      <c r="K132" s="52"/>
      <c r="L132" s="52"/>
      <c r="M132" s="52"/>
      <c r="N132" s="52"/>
    </row>
    <row r="133" spans="1:14" ht="67.5" x14ac:dyDescent="0.25">
      <c r="A133" s="47" t="s">
        <v>215</v>
      </c>
      <c r="B133" s="64">
        <v>51610.84</v>
      </c>
      <c r="C133" s="6" t="s">
        <v>14</v>
      </c>
      <c r="D133" s="49" t="s">
        <v>36</v>
      </c>
      <c r="E133" s="7" t="s">
        <v>36</v>
      </c>
      <c r="F133" s="18" t="s">
        <v>675</v>
      </c>
      <c r="G133" s="7">
        <v>183</v>
      </c>
      <c r="H133" s="26">
        <v>2</v>
      </c>
      <c r="I133" s="26">
        <v>2</v>
      </c>
      <c r="J133" s="52"/>
      <c r="K133" s="52"/>
      <c r="L133" s="52"/>
      <c r="M133" s="52"/>
      <c r="N133" s="52"/>
    </row>
    <row r="134" spans="1:14" ht="67.5" x14ac:dyDescent="0.25">
      <c r="A134" s="47" t="s">
        <v>216</v>
      </c>
      <c r="B134" s="64">
        <v>81566.509999999995</v>
      </c>
      <c r="C134" s="6" t="s">
        <v>14</v>
      </c>
      <c r="D134" s="49" t="s">
        <v>36</v>
      </c>
      <c r="E134" s="7" t="s">
        <v>36</v>
      </c>
      <c r="F134" s="18" t="s">
        <v>675</v>
      </c>
      <c r="G134" s="7">
        <v>274</v>
      </c>
      <c r="H134" s="26">
        <v>3</v>
      </c>
      <c r="I134" s="26">
        <v>5</v>
      </c>
      <c r="J134" s="52"/>
      <c r="K134" s="52"/>
      <c r="L134" s="52"/>
      <c r="M134" s="52"/>
      <c r="N134" s="52"/>
    </row>
    <row r="135" spans="1:14" ht="67.5" x14ac:dyDescent="0.25">
      <c r="A135" s="47" t="s">
        <v>217</v>
      </c>
      <c r="B135" s="64">
        <v>91945.8</v>
      </c>
      <c r="C135" s="6" t="s">
        <v>14</v>
      </c>
      <c r="D135" s="49" t="s">
        <v>36</v>
      </c>
      <c r="E135" s="7" t="s">
        <v>729</v>
      </c>
      <c r="F135" s="18" t="s">
        <v>675</v>
      </c>
      <c r="G135" s="7">
        <v>260</v>
      </c>
      <c r="H135" s="26">
        <v>4</v>
      </c>
      <c r="I135" s="26">
        <v>5</v>
      </c>
      <c r="J135" s="52"/>
      <c r="K135" s="52"/>
      <c r="L135" s="52"/>
      <c r="M135" s="52"/>
      <c r="N135" s="52"/>
    </row>
    <row r="136" spans="1:14" ht="67.5" x14ac:dyDescent="0.25">
      <c r="A136" s="47" t="s">
        <v>218</v>
      </c>
      <c r="B136" s="64">
        <v>42532.08</v>
      </c>
      <c r="C136" s="6" t="s">
        <v>14</v>
      </c>
      <c r="D136" s="49" t="s">
        <v>36</v>
      </c>
      <c r="E136" s="7" t="s">
        <v>730</v>
      </c>
      <c r="F136" s="18" t="s">
        <v>675</v>
      </c>
      <c r="G136" s="7">
        <v>135</v>
      </c>
      <c r="H136" s="26">
        <v>2</v>
      </c>
      <c r="I136" s="26">
        <v>3</v>
      </c>
      <c r="J136" s="52"/>
      <c r="K136" s="52"/>
      <c r="L136" s="52"/>
      <c r="M136" s="52"/>
      <c r="N136" s="52"/>
    </row>
    <row r="137" spans="1:14" ht="94.5" x14ac:dyDescent="0.25">
      <c r="A137" s="47" t="s">
        <v>219</v>
      </c>
      <c r="B137" s="64">
        <v>79432.55</v>
      </c>
      <c r="C137" s="6" t="s">
        <v>14</v>
      </c>
      <c r="D137" s="49" t="s">
        <v>36</v>
      </c>
      <c r="E137" s="7" t="s">
        <v>36</v>
      </c>
      <c r="F137" s="18" t="s">
        <v>675</v>
      </c>
      <c r="G137" s="7">
        <v>253</v>
      </c>
      <c r="H137" s="26">
        <v>3</v>
      </c>
      <c r="I137" s="26">
        <v>5</v>
      </c>
      <c r="J137" s="52"/>
      <c r="K137" s="52"/>
      <c r="L137" s="52"/>
      <c r="M137" s="52"/>
      <c r="N137" s="52"/>
    </row>
    <row r="138" spans="1:14" ht="67.5" x14ac:dyDescent="0.25">
      <c r="A138" s="47" t="s">
        <v>220</v>
      </c>
      <c r="B138" s="64">
        <v>74515.899999999994</v>
      </c>
      <c r="C138" s="6" t="s">
        <v>14</v>
      </c>
      <c r="D138" s="49" t="s">
        <v>36</v>
      </c>
      <c r="E138" s="7" t="s">
        <v>36</v>
      </c>
      <c r="F138" s="18" t="s">
        <v>674</v>
      </c>
      <c r="G138" s="7">
        <v>4</v>
      </c>
      <c r="H138" s="26">
        <v>2</v>
      </c>
      <c r="I138" s="26">
        <v>3</v>
      </c>
      <c r="J138" s="52"/>
      <c r="K138" s="52"/>
      <c r="L138" s="52"/>
      <c r="M138" s="52"/>
      <c r="N138" s="52"/>
    </row>
    <row r="139" spans="1:14" ht="81" x14ac:dyDescent="0.25">
      <c r="A139" s="47" t="s">
        <v>221</v>
      </c>
      <c r="B139" s="64">
        <v>99054.81</v>
      </c>
      <c r="C139" s="6" t="s">
        <v>14</v>
      </c>
      <c r="D139" s="49" t="s">
        <v>36</v>
      </c>
      <c r="E139" s="7" t="s">
        <v>36</v>
      </c>
      <c r="F139" s="18" t="s">
        <v>674</v>
      </c>
      <c r="G139" s="7">
        <v>6</v>
      </c>
      <c r="H139" s="26">
        <v>5</v>
      </c>
      <c r="I139" s="26">
        <v>7</v>
      </c>
      <c r="J139" s="52"/>
      <c r="K139" s="52"/>
      <c r="L139" s="52"/>
      <c r="M139" s="52"/>
      <c r="N139" s="52"/>
    </row>
    <row r="140" spans="1:14" ht="67.5" x14ac:dyDescent="0.25">
      <c r="A140" s="47" t="s">
        <v>222</v>
      </c>
      <c r="B140" s="64">
        <v>66026.399999999994</v>
      </c>
      <c r="C140" s="6" t="s">
        <v>14</v>
      </c>
      <c r="D140" s="49" t="s">
        <v>36</v>
      </c>
      <c r="E140" s="7" t="s">
        <v>36</v>
      </c>
      <c r="F140" s="18" t="s">
        <v>674</v>
      </c>
      <c r="G140" s="7">
        <v>4</v>
      </c>
      <c r="H140" s="26">
        <v>3</v>
      </c>
      <c r="I140" s="26">
        <v>5</v>
      </c>
      <c r="J140" s="52"/>
      <c r="K140" s="52"/>
      <c r="L140" s="52"/>
      <c r="M140" s="52"/>
      <c r="N140" s="52"/>
    </row>
    <row r="141" spans="1:14" ht="54" x14ac:dyDescent="0.25">
      <c r="A141" s="47" t="s">
        <v>223</v>
      </c>
      <c r="B141" s="64">
        <v>35470.449999999997</v>
      </c>
      <c r="C141" s="6" t="s">
        <v>14</v>
      </c>
      <c r="D141" s="49" t="s">
        <v>36</v>
      </c>
      <c r="E141" s="7" t="s">
        <v>731</v>
      </c>
      <c r="F141" s="18" t="s">
        <v>675</v>
      </c>
      <c r="G141" s="7">
        <v>113</v>
      </c>
      <c r="H141" s="26">
        <v>1</v>
      </c>
      <c r="I141" s="26">
        <v>2</v>
      </c>
      <c r="J141" s="52"/>
      <c r="K141" s="52"/>
      <c r="L141" s="52"/>
      <c r="M141" s="52"/>
      <c r="N141" s="52"/>
    </row>
    <row r="142" spans="1:14" ht="67.5" x14ac:dyDescent="0.25">
      <c r="A142" s="47" t="s">
        <v>224</v>
      </c>
      <c r="B142" s="64">
        <v>32070.65</v>
      </c>
      <c r="C142" s="6" t="s">
        <v>14</v>
      </c>
      <c r="D142" s="49" t="s">
        <v>36</v>
      </c>
      <c r="E142" s="7" t="s">
        <v>36</v>
      </c>
      <c r="F142" s="18" t="s">
        <v>675</v>
      </c>
      <c r="G142" s="7">
        <v>109</v>
      </c>
      <c r="H142" s="26">
        <v>2</v>
      </c>
      <c r="I142" s="26">
        <v>2</v>
      </c>
      <c r="J142" s="52"/>
      <c r="K142" s="52"/>
      <c r="L142" s="52"/>
      <c r="M142" s="52"/>
      <c r="N142" s="52"/>
    </row>
    <row r="143" spans="1:14" ht="67.5" x14ac:dyDescent="0.25">
      <c r="A143" s="47" t="s">
        <v>225</v>
      </c>
      <c r="B143" s="64">
        <v>20831.169999999998</v>
      </c>
      <c r="C143" s="6" t="s">
        <v>14</v>
      </c>
      <c r="D143" s="49" t="s">
        <v>36</v>
      </c>
      <c r="E143" s="7" t="s">
        <v>731</v>
      </c>
      <c r="F143" s="18" t="s">
        <v>675</v>
      </c>
      <c r="G143" s="7">
        <v>133</v>
      </c>
      <c r="H143" s="26">
        <v>3</v>
      </c>
      <c r="I143" s="26">
        <v>4</v>
      </c>
      <c r="J143" s="52"/>
      <c r="K143" s="52"/>
      <c r="L143" s="52"/>
      <c r="M143" s="52"/>
      <c r="N143" s="52"/>
    </row>
    <row r="144" spans="1:14" ht="67.5" x14ac:dyDescent="0.25">
      <c r="A144" s="47" t="s">
        <v>117</v>
      </c>
      <c r="B144" s="64">
        <v>99622.32</v>
      </c>
      <c r="C144" s="6" t="s">
        <v>14</v>
      </c>
      <c r="D144" s="49" t="s">
        <v>732</v>
      </c>
      <c r="E144" s="7" t="s">
        <v>26</v>
      </c>
      <c r="F144" s="18" t="s">
        <v>675</v>
      </c>
      <c r="G144" s="7">
        <v>52</v>
      </c>
      <c r="H144" s="26">
        <v>1</v>
      </c>
      <c r="I144" s="26">
        <v>0</v>
      </c>
      <c r="J144" s="52"/>
      <c r="K144" s="52"/>
      <c r="L144" s="52"/>
      <c r="M144" s="52"/>
      <c r="N144" s="52"/>
    </row>
    <row r="145" spans="1:14" ht="67.5" x14ac:dyDescent="0.25">
      <c r="A145" s="47" t="s">
        <v>118</v>
      </c>
      <c r="B145" s="64">
        <v>86744.8</v>
      </c>
      <c r="C145" s="6" t="s">
        <v>14</v>
      </c>
      <c r="D145" s="49" t="s">
        <v>732</v>
      </c>
      <c r="E145" s="7" t="s">
        <v>26</v>
      </c>
      <c r="F145" s="18" t="s">
        <v>675</v>
      </c>
      <c r="G145" s="7">
        <v>67</v>
      </c>
      <c r="H145" s="26">
        <v>0</v>
      </c>
      <c r="I145" s="26">
        <v>1</v>
      </c>
      <c r="J145" s="52"/>
      <c r="K145" s="52"/>
      <c r="L145" s="52"/>
      <c r="M145" s="52"/>
      <c r="N145" s="52"/>
    </row>
    <row r="146" spans="1:14" ht="67.5" x14ac:dyDescent="0.25">
      <c r="A146" s="47" t="s">
        <v>119</v>
      </c>
      <c r="B146" s="64">
        <v>152821</v>
      </c>
      <c r="C146" s="6" t="s">
        <v>14</v>
      </c>
      <c r="D146" s="49" t="s">
        <v>732</v>
      </c>
      <c r="E146" s="7" t="s">
        <v>733</v>
      </c>
      <c r="F146" s="18" t="s">
        <v>675</v>
      </c>
      <c r="G146" s="7">
        <v>3280</v>
      </c>
      <c r="H146" s="26">
        <v>6</v>
      </c>
      <c r="I146" s="26">
        <v>8</v>
      </c>
      <c r="J146" s="52"/>
      <c r="K146" s="52"/>
      <c r="L146" s="52"/>
      <c r="M146" s="52"/>
      <c r="N146" s="52"/>
    </row>
    <row r="147" spans="1:14" ht="67.5" x14ac:dyDescent="0.25">
      <c r="A147" s="47" t="s">
        <v>120</v>
      </c>
      <c r="B147" s="64">
        <v>42013.75</v>
      </c>
      <c r="C147" s="6" t="s">
        <v>14</v>
      </c>
      <c r="D147" s="49" t="s">
        <v>732</v>
      </c>
      <c r="E147" s="7" t="s">
        <v>734</v>
      </c>
      <c r="F147" s="18" t="s">
        <v>675</v>
      </c>
      <c r="G147" s="7">
        <v>64</v>
      </c>
      <c r="H147" s="26">
        <v>1</v>
      </c>
      <c r="I147" s="26">
        <v>2</v>
      </c>
      <c r="J147" s="52"/>
      <c r="K147" s="52"/>
      <c r="L147" s="52"/>
      <c r="M147" s="52"/>
      <c r="N147" s="52"/>
    </row>
    <row r="148" spans="1:14" ht="67.5" x14ac:dyDescent="0.25">
      <c r="A148" s="47" t="s">
        <v>121</v>
      </c>
      <c r="B148" s="64">
        <v>118798.13</v>
      </c>
      <c r="C148" s="6" t="s">
        <v>14</v>
      </c>
      <c r="D148" s="49" t="s">
        <v>732</v>
      </c>
      <c r="E148" s="7" t="s">
        <v>735</v>
      </c>
      <c r="F148" s="18" t="s">
        <v>675</v>
      </c>
      <c r="G148" s="7">
        <v>267</v>
      </c>
      <c r="H148" s="26">
        <v>1</v>
      </c>
      <c r="I148" s="26">
        <v>1</v>
      </c>
      <c r="J148" s="52"/>
      <c r="K148" s="52"/>
      <c r="L148" s="52"/>
      <c r="M148" s="52"/>
      <c r="N148" s="52"/>
    </row>
    <row r="149" spans="1:14" ht="54" x14ac:dyDescent="0.25">
      <c r="A149" s="47" t="s">
        <v>122</v>
      </c>
      <c r="B149" s="64">
        <v>268003.53999999998</v>
      </c>
      <c r="C149" s="6" t="s">
        <v>14</v>
      </c>
      <c r="D149" s="49" t="s">
        <v>63</v>
      </c>
      <c r="E149" s="7" t="s">
        <v>63</v>
      </c>
      <c r="F149" s="18" t="s">
        <v>675</v>
      </c>
      <c r="G149" s="7">
        <v>310</v>
      </c>
      <c r="H149" s="26">
        <v>9</v>
      </c>
      <c r="I149" s="26">
        <v>11</v>
      </c>
      <c r="J149" s="52"/>
      <c r="K149" s="52"/>
      <c r="L149" s="52"/>
      <c r="M149" s="52"/>
      <c r="N149" s="52"/>
    </row>
    <row r="150" spans="1:14" ht="54" x14ac:dyDescent="0.25">
      <c r="A150" s="47" t="s">
        <v>123</v>
      </c>
      <c r="B150" s="64">
        <v>137344.22</v>
      </c>
      <c r="C150" s="6" t="s">
        <v>14</v>
      </c>
      <c r="D150" s="49" t="s">
        <v>63</v>
      </c>
      <c r="E150" s="7" t="s">
        <v>736</v>
      </c>
      <c r="F150" s="18" t="s">
        <v>674</v>
      </c>
      <c r="G150" s="7">
        <v>6</v>
      </c>
      <c r="H150" s="26">
        <v>7</v>
      </c>
      <c r="I150" s="26">
        <v>8</v>
      </c>
      <c r="J150" s="52"/>
      <c r="K150" s="52"/>
      <c r="L150" s="52"/>
      <c r="M150" s="52"/>
      <c r="N150" s="52"/>
    </row>
    <row r="151" spans="1:14" ht="67.5" x14ac:dyDescent="0.25">
      <c r="A151" s="47" t="s">
        <v>124</v>
      </c>
      <c r="B151" s="64">
        <v>283808.42</v>
      </c>
      <c r="C151" s="6" t="s">
        <v>14</v>
      </c>
      <c r="D151" s="49" t="s">
        <v>63</v>
      </c>
      <c r="E151" s="7" t="s">
        <v>737</v>
      </c>
      <c r="F151" s="18" t="s">
        <v>674</v>
      </c>
      <c r="G151" s="7">
        <v>14</v>
      </c>
      <c r="H151" s="26">
        <v>8</v>
      </c>
      <c r="I151" s="26">
        <v>10</v>
      </c>
      <c r="J151" s="52"/>
      <c r="K151" s="52"/>
      <c r="L151" s="52"/>
      <c r="M151" s="52"/>
      <c r="N151" s="52"/>
    </row>
    <row r="152" spans="1:14" ht="67.5" x14ac:dyDescent="0.25">
      <c r="A152" s="47" t="s">
        <v>125</v>
      </c>
      <c r="B152" s="64">
        <v>143368.69</v>
      </c>
      <c r="C152" s="6" t="s">
        <v>14</v>
      </c>
      <c r="D152" s="49" t="s">
        <v>63</v>
      </c>
      <c r="E152" s="7" t="s">
        <v>737</v>
      </c>
      <c r="F152" s="18" t="s">
        <v>674</v>
      </c>
      <c r="G152" s="7">
        <v>5</v>
      </c>
      <c r="H152" s="26">
        <v>7</v>
      </c>
      <c r="I152" s="26">
        <v>8</v>
      </c>
      <c r="J152" s="52"/>
      <c r="K152" s="52"/>
      <c r="L152" s="52"/>
      <c r="M152" s="52"/>
      <c r="N152" s="52"/>
    </row>
    <row r="153" spans="1:14" ht="67.5" x14ac:dyDescent="0.25">
      <c r="A153" s="47" t="s">
        <v>126</v>
      </c>
      <c r="B153" s="64">
        <v>167475.13</v>
      </c>
      <c r="C153" s="6" t="s">
        <v>14</v>
      </c>
      <c r="D153" s="49" t="s">
        <v>63</v>
      </c>
      <c r="E153" s="7" t="s">
        <v>63</v>
      </c>
      <c r="F153" s="18" t="s">
        <v>674</v>
      </c>
      <c r="G153" s="7">
        <v>7</v>
      </c>
      <c r="H153" s="26">
        <v>7</v>
      </c>
      <c r="I153" s="26">
        <v>8</v>
      </c>
      <c r="J153" s="52"/>
      <c r="K153" s="52"/>
      <c r="L153" s="52"/>
      <c r="M153" s="52"/>
      <c r="N153" s="52"/>
    </row>
    <row r="154" spans="1:14" ht="54" x14ac:dyDescent="0.25">
      <c r="A154" s="47" t="s">
        <v>127</v>
      </c>
      <c r="B154" s="64">
        <v>51801.279999999999</v>
      </c>
      <c r="C154" s="6" t="s">
        <v>14</v>
      </c>
      <c r="D154" s="49" t="s">
        <v>51</v>
      </c>
      <c r="E154" s="7" t="s">
        <v>51</v>
      </c>
      <c r="F154" s="18" t="s">
        <v>674</v>
      </c>
      <c r="G154" s="7">
        <v>2</v>
      </c>
      <c r="H154" s="26">
        <v>2</v>
      </c>
      <c r="I154" s="26">
        <v>1</v>
      </c>
      <c r="J154" s="52"/>
      <c r="K154" s="52"/>
      <c r="L154" s="52"/>
      <c r="M154" s="52"/>
      <c r="N154" s="52"/>
    </row>
    <row r="155" spans="1:14" ht="54" x14ac:dyDescent="0.25">
      <c r="A155" s="47" t="s">
        <v>128</v>
      </c>
      <c r="B155" s="64">
        <v>7382.14</v>
      </c>
      <c r="C155" s="6" t="s">
        <v>14</v>
      </c>
      <c r="D155" s="49" t="s">
        <v>51</v>
      </c>
      <c r="E155" s="7" t="s">
        <v>51</v>
      </c>
      <c r="F155" s="18" t="s">
        <v>738</v>
      </c>
      <c r="G155" s="7">
        <v>2</v>
      </c>
      <c r="H155" s="26">
        <v>4</v>
      </c>
      <c r="I155" s="26">
        <v>2</v>
      </c>
      <c r="J155" s="52"/>
      <c r="K155" s="52"/>
      <c r="L155" s="52"/>
      <c r="M155" s="52"/>
      <c r="N155" s="52"/>
    </row>
    <row r="156" spans="1:14" ht="67.5" x14ac:dyDescent="0.25">
      <c r="A156" s="47" t="s">
        <v>129</v>
      </c>
      <c r="B156" s="64">
        <v>116275.35</v>
      </c>
      <c r="C156" s="6" t="s">
        <v>14</v>
      </c>
      <c r="D156" s="49" t="s">
        <v>51</v>
      </c>
      <c r="E156" s="7" t="s">
        <v>51</v>
      </c>
      <c r="F156" s="18" t="s">
        <v>674</v>
      </c>
      <c r="G156" s="7">
        <v>5</v>
      </c>
      <c r="H156" s="26">
        <v>2</v>
      </c>
      <c r="I156" s="26">
        <v>1</v>
      </c>
      <c r="J156" s="52"/>
      <c r="K156" s="52"/>
      <c r="L156" s="52"/>
      <c r="M156" s="52"/>
      <c r="N156" s="52"/>
    </row>
    <row r="157" spans="1:14" ht="67.5" x14ac:dyDescent="0.25">
      <c r="A157" s="47" t="s">
        <v>130</v>
      </c>
      <c r="B157" s="64">
        <v>55084.93</v>
      </c>
      <c r="C157" s="6" t="s">
        <v>14</v>
      </c>
      <c r="D157" s="49" t="s">
        <v>51</v>
      </c>
      <c r="E157" s="7" t="s">
        <v>51</v>
      </c>
      <c r="F157" s="18" t="s">
        <v>738</v>
      </c>
      <c r="G157" s="7">
        <v>6</v>
      </c>
      <c r="H157" s="26">
        <v>15</v>
      </c>
      <c r="I157" s="26">
        <v>15</v>
      </c>
      <c r="J157" s="52"/>
      <c r="K157" s="52"/>
      <c r="L157" s="52"/>
      <c r="M157" s="52"/>
      <c r="N157" s="52"/>
    </row>
    <row r="158" spans="1:14" ht="81" x14ac:dyDescent="0.25">
      <c r="A158" s="47" t="s">
        <v>131</v>
      </c>
      <c r="B158" s="64">
        <v>78471.44</v>
      </c>
      <c r="C158" s="6" t="s">
        <v>14</v>
      </c>
      <c r="D158" s="49" t="s">
        <v>51</v>
      </c>
      <c r="E158" s="7" t="s">
        <v>739</v>
      </c>
      <c r="F158" s="18" t="s">
        <v>674</v>
      </c>
      <c r="G158" s="7">
        <v>2</v>
      </c>
      <c r="H158" s="26">
        <v>2</v>
      </c>
      <c r="I158" s="26">
        <v>1</v>
      </c>
      <c r="J158" s="52"/>
      <c r="K158" s="52"/>
      <c r="L158" s="52"/>
      <c r="M158" s="52"/>
      <c r="N158" s="52"/>
    </row>
    <row r="159" spans="1:14" ht="81" x14ac:dyDescent="0.25">
      <c r="A159" s="47" t="s">
        <v>132</v>
      </c>
      <c r="B159" s="64">
        <v>44495.199999999997</v>
      </c>
      <c r="C159" s="6" t="s">
        <v>14</v>
      </c>
      <c r="D159" s="49" t="s">
        <v>51</v>
      </c>
      <c r="E159" s="7" t="s">
        <v>51</v>
      </c>
      <c r="F159" s="18" t="s">
        <v>674</v>
      </c>
      <c r="G159" s="7">
        <v>2</v>
      </c>
      <c r="H159" s="26">
        <v>2</v>
      </c>
      <c r="I159" s="26">
        <v>2</v>
      </c>
      <c r="J159" s="52"/>
      <c r="K159" s="52"/>
      <c r="L159" s="52"/>
      <c r="M159" s="52"/>
      <c r="N159" s="52"/>
    </row>
    <row r="160" spans="1:14" ht="54" x14ac:dyDescent="0.25">
      <c r="A160" s="47" t="s">
        <v>133</v>
      </c>
      <c r="B160" s="64">
        <v>42672.25</v>
      </c>
      <c r="C160" s="6" t="s">
        <v>14</v>
      </c>
      <c r="D160" s="49" t="s">
        <v>51</v>
      </c>
      <c r="E160" s="7" t="s">
        <v>51</v>
      </c>
      <c r="F160" s="18" t="s">
        <v>674</v>
      </c>
      <c r="G160" s="7">
        <v>3</v>
      </c>
      <c r="H160" s="26">
        <v>1</v>
      </c>
      <c r="I160" s="26">
        <v>1</v>
      </c>
      <c r="J160" s="52"/>
      <c r="K160" s="52"/>
      <c r="L160" s="52"/>
      <c r="M160" s="52"/>
      <c r="N160" s="52"/>
    </row>
    <row r="161" spans="1:14" ht="67.5" x14ac:dyDescent="0.25">
      <c r="A161" s="47" t="s">
        <v>226</v>
      </c>
      <c r="B161" s="64">
        <v>50000</v>
      </c>
      <c r="C161" s="6" t="s">
        <v>14</v>
      </c>
      <c r="D161" s="49" t="s">
        <v>34</v>
      </c>
      <c r="E161" s="7" t="s">
        <v>740</v>
      </c>
      <c r="F161" s="18" t="s">
        <v>701</v>
      </c>
      <c r="G161" s="7">
        <v>1</v>
      </c>
      <c r="H161" s="26">
        <v>16</v>
      </c>
      <c r="I161" s="26">
        <v>24</v>
      </c>
      <c r="J161" s="52"/>
      <c r="K161" s="52"/>
      <c r="L161" s="52"/>
      <c r="M161" s="52"/>
      <c r="N161" s="52"/>
    </row>
    <row r="162" spans="1:14" ht="81" x14ac:dyDescent="0.25">
      <c r="A162" s="47" t="s">
        <v>227</v>
      </c>
      <c r="B162" s="64">
        <v>50000</v>
      </c>
      <c r="C162" s="6" t="s">
        <v>14</v>
      </c>
      <c r="D162" s="49" t="s">
        <v>34</v>
      </c>
      <c r="E162" s="7" t="s">
        <v>740</v>
      </c>
      <c r="F162" s="18" t="s">
        <v>701</v>
      </c>
      <c r="G162" s="7">
        <v>1</v>
      </c>
      <c r="H162" s="26">
        <v>16</v>
      </c>
      <c r="I162" s="26">
        <v>24</v>
      </c>
      <c r="J162" s="52"/>
      <c r="K162" s="52"/>
      <c r="L162" s="52"/>
      <c r="M162" s="52"/>
      <c r="N162" s="52"/>
    </row>
    <row r="163" spans="1:14" ht="54" x14ac:dyDescent="0.25">
      <c r="A163" s="47" t="s">
        <v>228</v>
      </c>
      <c r="B163" s="64">
        <v>204228.77</v>
      </c>
      <c r="C163" s="6" t="s">
        <v>14</v>
      </c>
      <c r="D163" s="49" t="s">
        <v>25</v>
      </c>
      <c r="E163" s="7" t="s">
        <v>741</v>
      </c>
      <c r="F163" s="18" t="s">
        <v>714</v>
      </c>
      <c r="G163" s="7">
        <v>1</v>
      </c>
      <c r="H163" s="26">
        <v>40</v>
      </c>
      <c r="I163" s="26">
        <v>60</v>
      </c>
      <c r="J163" s="52"/>
      <c r="K163" s="52"/>
      <c r="L163" s="52"/>
      <c r="M163" s="52"/>
      <c r="N163" s="52"/>
    </row>
    <row r="164" spans="1:14" ht="54" x14ac:dyDescent="0.25">
      <c r="A164" s="47" t="s">
        <v>229</v>
      </c>
      <c r="B164" s="64">
        <v>100000</v>
      </c>
      <c r="C164" s="6" t="s">
        <v>14</v>
      </c>
      <c r="D164" s="49" t="s">
        <v>14</v>
      </c>
      <c r="E164" s="7" t="s">
        <v>742</v>
      </c>
      <c r="F164" s="18" t="s">
        <v>701</v>
      </c>
      <c r="G164" s="7">
        <v>1</v>
      </c>
      <c r="H164" s="26">
        <v>10</v>
      </c>
      <c r="I164" s="26">
        <v>10</v>
      </c>
      <c r="J164" s="52"/>
      <c r="K164" s="52"/>
      <c r="L164" s="52"/>
      <c r="M164" s="52"/>
      <c r="N164" s="52"/>
    </row>
    <row r="165" spans="1:14" ht="67.5" x14ac:dyDescent="0.25">
      <c r="A165" s="47" t="s">
        <v>230</v>
      </c>
      <c r="B165" s="64">
        <v>100000</v>
      </c>
      <c r="C165" s="6" t="s">
        <v>14</v>
      </c>
      <c r="D165" s="49" t="s">
        <v>40</v>
      </c>
      <c r="E165" s="7" t="s">
        <v>743</v>
      </c>
      <c r="F165" s="18" t="s">
        <v>714</v>
      </c>
      <c r="G165" s="7">
        <v>1</v>
      </c>
      <c r="H165" s="26">
        <v>20</v>
      </c>
      <c r="I165" s="26">
        <v>40</v>
      </c>
      <c r="J165" s="52"/>
      <c r="K165" s="52"/>
      <c r="L165" s="52"/>
      <c r="M165" s="52"/>
      <c r="N165" s="52"/>
    </row>
    <row r="166" spans="1:14" ht="67.5" x14ac:dyDescent="0.25">
      <c r="A166" s="47" t="s">
        <v>231</v>
      </c>
      <c r="B166" s="64">
        <v>120000</v>
      </c>
      <c r="C166" s="6" t="s">
        <v>14</v>
      </c>
      <c r="D166" s="49" t="s">
        <v>40</v>
      </c>
      <c r="E166" s="7" t="s">
        <v>17</v>
      </c>
      <c r="F166" s="18" t="s">
        <v>674</v>
      </c>
      <c r="G166" s="7">
        <v>4</v>
      </c>
      <c r="H166" s="26">
        <v>5</v>
      </c>
      <c r="I166" s="26">
        <v>1</v>
      </c>
      <c r="J166" s="52"/>
      <c r="K166" s="52"/>
      <c r="L166" s="52"/>
      <c r="M166" s="52"/>
      <c r="N166" s="52"/>
    </row>
    <row r="167" spans="1:14" ht="67.5" x14ac:dyDescent="0.25">
      <c r="A167" s="47" t="s">
        <v>232</v>
      </c>
      <c r="B167" s="64">
        <v>100000</v>
      </c>
      <c r="C167" s="6" t="s">
        <v>14</v>
      </c>
      <c r="D167" s="49" t="s">
        <v>40</v>
      </c>
      <c r="E167" s="7" t="s">
        <v>744</v>
      </c>
      <c r="F167" s="18" t="s">
        <v>674</v>
      </c>
      <c r="G167" s="7">
        <v>2</v>
      </c>
      <c r="H167" s="26">
        <v>1</v>
      </c>
      <c r="I167" s="26">
        <v>0</v>
      </c>
      <c r="J167" s="52"/>
      <c r="K167" s="52"/>
      <c r="L167" s="52"/>
      <c r="M167" s="52"/>
      <c r="N167" s="52"/>
    </row>
    <row r="168" spans="1:14" ht="54" x14ac:dyDescent="0.25">
      <c r="A168" s="47" t="s">
        <v>233</v>
      </c>
      <c r="B168" s="64">
        <v>197674.79</v>
      </c>
      <c r="C168" s="6" t="s">
        <v>14</v>
      </c>
      <c r="D168" s="49" t="s">
        <v>40</v>
      </c>
      <c r="E168" s="7" t="s">
        <v>17</v>
      </c>
      <c r="F168" s="18" t="s">
        <v>674</v>
      </c>
      <c r="G168" s="7">
        <v>8</v>
      </c>
      <c r="H168" s="26">
        <v>1</v>
      </c>
      <c r="I168" s="26">
        <v>0</v>
      </c>
      <c r="J168" s="52"/>
      <c r="K168" s="52"/>
      <c r="L168" s="52"/>
      <c r="M168" s="52"/>
      <c r="N168" s="52"/>
    </row>
    <row r="169" spans="1:14" ht="67.5" x14ac:dyDescent="0.25">
      <c r="A169" s="47" t="s">
        <v>234</v>
      </c>
      <c r="B169" s="64">
        <v>23599.37</v>
      </c>
      <c r="C169" s="6" t="s">
        <v>14</v>
      </c>
      <c r="D169" s="49" t="s">
        <v>40</v>
      </c>
      <c r="E169" s="7" t="s">
        <v>17</v>
      </c>
      <c r="F169" s="18" t="s">
        <v>745</v>
      </c>
      <c r="G169" s="7">
        <v>1</v>
      </c>
      <c r="H169" s="26">
        <v>1</v>
      </c>
      <c r="I169" s="26">
        <v>0</v>
      </c>
      <c r="J169" s="52"/>
      <c r="K169" s="52"/>
      <c r="L169" s="52"/>
      <c r="M169" s="52"/>
      <c r="N169" s="52"/>
    </row>
    <row r="170" spans="1:14" ht="67.5" x14ac:dyDescent="0.25">
      <c r="A170" s="47" t="s">
        <v>235</v>
      </c>
      <c r="B170" s="64">
        <v>31049.68</v>
      </c>
      <c r="C170" s="6" t="s">
        <v>14</v>
      </c>
      <c r="D170" s="49" t="s">
        <v>40</v>
      </c>
      <c r="E170" s="7" t="s">
        <v>17</v>
      </c>
      <c r="F170" s="18" t="s">
        <v>745</v>
      </c>
      <c r="G170" s="7">
        <v>1</v>
      </c>
      <c r="H170" s="26">
        <v>0</v>
      </c>
      <c r="I170" s="26">
        <v>1</v>
      </c>
      <c r="J170" s="52"/>
      <c r="K170" s="52"/>
      <c r="L170" s="52"/>
      <c r="M170" s="52"/>
      <c r="N170" s="52"/>
    </row>
    <row r="171" spans="1:14" ht="67.5" x14ac:dyDescent="0.25">
      <c r="A171" s="47" t="s">
        <v>236</v>
      </c>
      <c r="B171" s="64">
        <v>210496.68</v>
      </c>
      <c r="C171" s="6" t="s">
        <v>14</v>
      </c>
      <c r="D171" s="49" t="s">
        <v>40</v>
      </c>
      <c r="E171" s="7" t="s">
        <v>746</v>
      </c>
      <c r="F171" s="18" t="s">
        <v>745</v>
      </c>
      <c r="G171" s="7">
        <v>5</v>
      </c>
      <c r="H171" s="26">
        <v>3</v>
      </c>
      <c r="I171" s="26">
        <v>2</v>
      </c>
      <c r="J171" s="52"/>
      <c r="K171" s="52"/>
      <c r="L171" s="52"/>
      <c r="M171" s="52"/>
      <c r="N171" s="52"/>
    </row>
    <row r="172" spans="1:14" ht="54" x14ac:dyDescent="0.25">
      <c r="A172" s="47" t="s">
        <v>237</v>
      </c>
      <c r="B172" s="64">
        <v>12099.37</v>
      </c>
      <c r="C172" s="6" t="s">
        <v>14</v>
      </c>
      <c r="D172" s="49" t="s">
        <v>40</v>
      </c>
      <c r="E172" s="7" t="s">
        <v>17</v>
      </c>
      <c r="F172" s="18" t="s">
        <v>745</v>
      </c>
      <c r="G172" s="7">
        <v>1</v>
      </c>
      <c r="H172" s="26">
        <v>1</v>
      </c>
      <c r="I172" s="26">
        <v>0</v>
      </c>
      <c r="J172" s="52"/>
      <c r="K172" s="52"/>
      <c r="L172" s="52"/>
      <c r="M172" s="52"/>
      <c r="N172" s="52"/>
    </row>
    <row r="173" spans="1:14" ht="54" x14ac:dyDescent="0.25">
      <c r="A173" s="47" t="s">
        <v>238</v>
      </c>
      <c r="B173" s="64">
        <v>50000</v>
      </c>
      <c r="C173" s="6" t="s">
        <v>14</v>
      </c>
      <c r="D173" s="49" t="s">
        <v>40</v>
      </c>
      <c r="E173" s="7" t="s">
        <v>17</v>
      </c>
      <c r="F173" s="18" t="s">
        <v>745</v>
      </c>
      <c r="G173" s="7">
        <v>1</v>
      </c>
      <c r="H173" s="26">
        <v>0</v>
      </c>
      <c r="I173" s="26">
        <v>1</v>
      </c>
      <c r="J173" s="52"/>
      <c r="K173" s="52"/>
      <c r="L173" s="52"/>
      <c r="M173" s="52"/>
      <c r="N173" s="52"/>
    </row>
    <row r="174" spans="1:14" ht="67.5" x14ac:dyDescent="0.25">
      <c r="A174" s="47" t="s">
        <v>239</v>
      </c>
      <c r="B174" s="64">
        <v>250000</v>
      </c>
      <c r="C174" s="6" t="s">
        <v>14</v>
      </c>
      <c r="D174" s="49" t="s">
        <v>40</v>
      </c>
      <c r="E174" s="7" t="s">
        <v>746</v>
      </c>
      <c r="F174" s="18" t="s">
        <v>675</v>
      </c>
      <c r="G174" s="7">
        <v>1700</v>
      </c>
      <c r="H174" s="26">
        <v>1</v>
      </c>
      <c r="I174" s="26">
        <v>0</v>
      </c>
      <c r="J174" s="52"/>
      <c r="K174" s="52"/>
      <c r="L174" s="52"/>
      <c r="M174" s="52"/>
      <c r="N174" s="52"/>
    </row>
    <row r="175" spans="1:14" ht="81" x14ac:dyDescent="0.25">
      <c r="A175" s="47" t="s">
        <v>240</v>
      </c>
      <c r="B175" s="64">
        <v>15080.11</v>
      </c>
      <c r="C175" s="6" t="s">
        <v>14</v>
      </c>
      <c r="D175" s="49" t="s">
        <v>40</v>
      </c>
      <c r="E175" s="7" t="s">
        <v>743</v>
      </c>
      <c r="F175" s="18" t="s">
        <v>747</v>
      </c>
      <c r="G175" s="7">
        <v>4</v>
      </c>
      <c r="H175" s="26">
        <v>20</v>
      </c>
      <c r="I175" s="26">
        <v>40</v>
      </c>
      <c r="J175" s="52"/>
      <c r="K175" s="52"/>
      <c r="L175" s="52"/>
      <c r="M175" s="52"/>
      <c r="N175" s="52"/>
    </row>
    <row r="176" spans="1:14" ht="67.5" x14ac:dyDescent="0.25">
      <c r="A176" s="47" t="s">
        <v>241</v>
      </c>
      <c r="B176" s="64">
        <v>87973.7</v>
      </c>
      <c r="C176" s="6" t="s">
        <v>14</v>
      </c>
      <c r="D176" s="49" t="s">
        <v>56</v>
      </c>
      <c r="E176" s="7" t="s">
        <v>17</v>
      </c>
      <c r="F176" s="18" t="s">
        <v>745</v>
      </c>
      <c r="G176" s="7">
        <v>3</v>
      </c>
      <c r="H176" s="26">
        <v>3</v>
      </c>
      <c r="I176" s="26">
        <v>0</v>
      </c>
      <c r="J176" s="52"/>
      <c r="K176" s="52"/>
      <c r="L176" s="52"/>
      <c r="M176" s="52"/>
      <c r="N176" s="52"/>
    </row>
    <row r="177" spans="1:14" ht="67.5" x14ac:dyDescent="0.25">
      <c r="A177" s="47" t="s">
        <v>242</v>
      </c>
      <c r="B177" s="64">
        <v>35986.089999999997</v>
      </c>
      <c r="C177" s="6" t="s">
        <v>14</v>
      </c>
      <c r="D177" s="49" t="s">
        <v>56</v>
      </c>
      <c r="E177" s="7" t="s">
        <v>17</v>
      </c>
      <c r="F177" s="18" t="s">
        <v>745</v>
      </c>
      <c r="G177" s="7">
        <v>1</v>
      </c>
      <c r="H177" s="26">
        <v>1</v>
      </c>
      <c r="I177" s="26">
        <v>0</v>
      </c>
      <c r="J177" s="52"/>
      <c r="K177" s="52"/>
      <c r="L177" s="52"/>
      <c r="M177" s="52"/>
      <c r="N177" s="52"/>
    </row>
    <row r="178" spans="1:14" ht="67.5" x14ac:dyDescent="0.25">
      <c r="A178" s="47" t="s">
        <v>243</v>
      </c>
      <c r="B178" s="64">
        <v>143944.39000000001</v>
      </c>
      <c r="C178" s="6" t="s">
        <v>14</v>
      </c>
      <c r="D178" s="49" t="s">
        <v>56</v>
      </c>
      <c r="E178" s="7" t="s">
        <v>748</v>
      </c>
      <c r="F178" s="18" t="s">
        <v>745</v>
      </c>
      <c r="G178" s="7">
        <v>4</v>
      </c>
      <c r="H178" s="26">
        <v>4</v>
      </c>
      <c r="I178" s="26">
        <v>0</v>
      </c>
      <c r="J178" s="52"/>
      <c r="K178" s="52"/>
      <c r="L178" s="52"/>
      <c r="M178" s="52"/>
      <c r="N178" s="52"/>
    </row>
    <row r="179" spans="1:14" ht="67.5" x14ac:dyDescent="0.25">
      <c r="A179" s="47" t="s">
        <v>244</v>
      </c>
      <c r="B179" s="64">
        <v>71972.179999999993</v>
      </c>
      <c r="C179" s="6" t="s">
        <v>14</v>
      </c>
      <c r="D179" s="49" t="s">
        <v>56</v>
      </c>
      <c r="E179" s="7" t="s">
        <v>17</v>
      </c>
      <c r="F179" s="18" t="s">
        <v>745</v>
      </c>
      <c r="G179" s="7">
        <v>2</v>
      </c>
      <c r="H179" s="26">
        <v>2</v>
      </c>
      <c r="I179" s="26">
        <v>0</v>
      </c>
      <c r="J179" s="52"/>
      <c r="K179" s="52"/>
      <c r="L179" s="52"/>
      <c r="M179" s="52"/>
      <c r="N179" s="52"/>
    </row>
    <row r="180" spans="1:14" ht="81" x14ac:dyDescent="0.25">
      <c r="A180" s="47" t="s">
        <v>245</v>
      </c>
      <c r="B180" s="64">
        <v>10000</v>
      </c>
      <c r="C180" s="6" t="s">
        <v>14</v>
      </c>
      <c r="D180" s="49" t="s">
        <v>56</v>
      </c>
      <c r="E180" s="7" t="s">
        <v>749</v>
      </c>
      <c r="F180" s="18" t="s">
        <v>674</v>
      </c>
      <c r="G180" s="7">
        <v>1</v>
      </c>
      <c r="H180" s="26">
        <v>0</v>
      </c>
      <c r="I180" s="26">
        <v>1</v>
      </c>
      <c r="J180" s="52"/>
      <c r="K180" s="52"/>
      <c r="L180" s="52"/>
      <c r="M180" s="52"/>
      <c r="N180" s="52"/>
    </row>
    <row r="181" spans="1:14" ht="67.5" x14ac:dyDescent="0.25">
      <c r="A181" s="47" t="s">
        <v>246</v>
      </c>
      <c r="B181" s="64">
        <v>54000</v>
      </c>
      <c r="C181" s="6" t="s">
        <v>14</v>
      </c>
      <c r="D181" s="49" t="s">
        <v>56</v>
      </c>
      <c r="E181" s="7" t="s">
        <v>750</v>
      </c>
      <c r="F181" s="18" t="s">
        <v>674</v>
      </c>
      <c r="G181" s="7">
        <v>2</v>
      </c>
      <c r="H181" s="26">
        <v>1</v>
      </c>
      <c r="I181" s="26">
        <v>0</v>
      </c>
      <c r="J181" s="52"/>
      <c r="K181" s="52"/>
      <c r="L181" s="52"/>
      <c r="M181" s="52"/>
      <c r="N181" s="52"/>
    </row>
    <row r="182" spans="1:14" ht="67.5" x14ac:dyDescent="0.25">
      <c r="A182" s="47" t="s">
        <v>247</v>
      </c>
      <c r="B182" s="64">
        <v>202123.64</v>
      </c>
      <c r="C182" s="6" t="s">
        <v>14</v>
      </c>
      <c r="D182" s="49" t="s">
        <v>56</v>
      </c>
      <c r="E182" s="7" t="s">
        <v>751</v>
      </c>
      <c r="F182" s="18" t="s">
        <v>714</v>
      </c>
      <c r="G182" s="7">
        <v>1</v>
      </c>
      <c r="H182" s="26">
        <v>5</v>
      </c>
      <c r="I182" s="26">
        <v>5</v>
      </c>
      <c r="J182" s="52"/>
      <c r="K182" s="52"/>
      <c r="L182" s="52"/>
      <c r="M182" s="52"/>
      <c r="N182" s="52"/>
    </row>
    <row r="183" spans="1:14" ht="81" x14ac:dyDescent="0.25">
      <c r="A183" s="47" t="s">
        <v>248</v>
      </c>
      <c r="B183" s="64">
        <v>160000</v>
      </c>
      <c r="C183" s="6" t="s">
        <v>14</v>
      </c>
      <c r="D183" s="49" t="s">
        <v>56</v>
      </c>
      <c r="E183" s="7" t="s">
        <v>751</v>
      </c>
      <c r="F183" s="18" t="s">
        <v>675</v>
      </c>
      <c r="G183" s="7">
        <v>150</v>
      </c>
      <c r="H183" s="26">
        <v>1</v>
      </c>
      <c r="I183" s="26">
        <v>2</v>
      </c>
      <c r="J183" s="52"/>
      <c r="K183" s="52"/>
      <c r="L183" s="52"/>
      <c r="M183" s="52"/>
      <c r="N183" s="52"/>
    </row>
    <row r="184" spans="1:14" ht="67.5" x14ac:dyDescent="0.25">
      <c r="A184" s="47" t="s">
        <v>249</v>
      </c>
      <c r="B184" s="64">
        <v>134000</v>
      </c>
      <c r="C184" s="6" t="s">
        <v>14</v>
      </c>
      <c r="D184" s="49" t="s">
        <v>56</v>
      </c>
      <c r="E184" s="7" t="s">
        <v>751</v>
      </c>
      <c r="F184" s="18" t="s">
        <v>675</v>
      </c>
      <c r="G184" s="7">
        <v>120</v>
      </c>
      <c r="H184" s="26">
        <v>0</v>
      </c>
      <c r="I184" s="26">
        <v>1</v>
      </c>
      <c r="J184" s="52"/>
      <c r="K184" s="52"/>
      <c r="L184" s="52"/>
      <c r="M184" s="52"/>
      <c r="N184" s="52"/>
    </row>
    <row r="185" spans="1:14" ht="54" x14ac:dyDescent="0.25">
      <c r="A185" s="47" t="s">
        <v>134</v>
      </c>
      <c r="B185" s="64">
        <v>25048.1</v>
      </c>
      <c r="C185" s="6" t="s">
        <v>14</v>
      </c>
      <c r="D185" s="49" t="s">
        <v>51</v>
      </c>
      <c r="E185" s="7" t="s">
        <v>51</v>
      </c>
      <c r="F185" s="18" t="s">
        <v>675</v>
      </c>
      <c r="G185" s="7">
        <v>50</v>
      </c>
      <c r="H185" s="26">
        <v>1</v>
      </c>
      <c r="I185" s="26">
        <v>1</v>
      </c>
      <c r="J185" s="52"/>
      <c r="K185" s="52"/>
      <c r="L185" s="52"/>
      <c r="M185" s="52"/>
      <c r="N185" s="52"/>
    </row>
    <row r="186" spans="1:14" ht="67.5" x14ac:dyDescent="0.25">
      <c r="A186" s="47" t="s">
        <v>135</v>
      </c>
      <c r="B186" s="64">
        <v>52800.74</v>
      </c>
      <c r="C186" s="6" t="s">
        <v>14</v>
      </c>
      <c r="D186" s="49" t="s">
        <v>51</v>
      </c>
      <c r="E186" s="7" t="s">
        <v>739</v>
      </c>
      <c r="F186" s="18" t="s">
        <v>674</v>
      </c>
      <c r="G186" s="7">
        <v>2</v>
      </c>
      <c r="H186" s="26">
        <v>2</v>
      </c>
      <c r="I186" s="26">
        <v>2</v>
      </c>
      <c r="J186" s="52"/>
      <c r="K186" s="52"/>
      <c r="L186" s="52"/>
      <c r="M186" s="52"/>
      <c r="N186" s="52"/>
    </row>
    <row r="187" spans="1:14" ht="81" x14ac:dyDescent="0.25">
      <c r="A187" s="47" t="s">
        <v>136</v>
      </c>
      <c r="B187" s="64">
        <v>114636.32</v>
      </c>
      <c r="C187" s="6" t="s">
        <v>14</v>
      </c>
      <c r="D187" s="49" t="s">
        <v>51</v>
      </c>
      <c r="E187" s="7" t="s">
        <v>51</v>
      </c>
      <c r="F187" s="18" t="s">
        <v>714</v>
      </c>
      <c r="G187" s="7">
        <v>1</v>
      </c>
      <c r="H187" s="26">
        <v>5</v>
      </c>
      <c r="I187" s="26">
        <v>3</v>
      </c>
      <c r="J187" s="52"/>
      <c r="K187" s="52"/>
      <c r="L187" s="52"/>
      <c r="M187" s="52"/>
      <c r="N187" s="52"/>
    </row>
    <row r="188" spans="1:14" ht="54" x14ac:dyDescent="0.25">
      <c r="A188" s="47" t="s">
        <v>137</v>
      </c>
      <c r="B188" s="64">
        <v>11332.25</v>
      </c>
      <c r="C188" s="6" t="s">
        <v>14</v>
      </c>
      <c r="D188" s="49" t="s">
        <v>51</v>
      </c>
      <c r="E188" s="7" t="s">
        <v>51</v>
      </c>
      <c r="F188" s="18" t="s">
        <v>675</v>
      </c>
      <c r="G188" s="7">
        <v>32</v>
      </c>
      <c r="H188" s="26">
        <v>1</v>
      </c>
      <c r="I188" s="26">
        <v>1</v>
      </c>
      <c r="J188" s="52"/>
      <c r="K188" s="52"/>
      <c r="L188" s="52"/>
      <c r="M188" s="52"/>
      <c r="N188" s="52"/>
    </row>
    <row r="189" spans="1:14" ht="67.5" x14ac:dyDescent="0.25">
      <c r="A189" s="47" t="s">
        <v>250</v>
      </c>
      <c r="B189" s="64">
        <v>151057.60999999999</v>
      </c>
      <c r="C189" s="6" t="s">
        <v>14</v>
      </c>
      <c r="D189" s="49" t="s">
        <v>31</v>
      </c>
      <c r="E189" s="7" t="s">
        <v>31</v>
      </c>
      <c r="F189" s="18" t="s">
        <v>675</v>
      </c>
      <c r="G189" s="7">
        <v>419</v>
      </c>
      <c r="H189" s="26">
        <v>0</v>
      </c>
      <c r="I189" s="26">
        <v>7</v>
      </c>
      <c r="J189" s="52"/>
      <c r="K189" s="52"/>
      <c r="L189" s="52"/>
      <c r="M189" s="52"/>
      <c r="N189" s="52"/>
    </row>
    <row r="190" spans="1:14" ht="67.5" x14ac:dyDescent="0.25">
      <c r="A190" s="47" t="s">
        <v>251</v>
      </c>
      <c r="B190" s="64">
        <v>29851.33</v>
      </c>
      <c r="C190" s="6" t="s">
        <v>14</v>
      </c>
      <c r="D190" s="49" t="s">
        <v>31</v>
      </c>
      <c r="E190" s="7" t="s">
        <v>31</v>
      </c>
      <c r="F190" s="18" t="s">
        <v>675</v>
      </c>
      <c r="G190" s="7">
        <v>100</v>
      </c>
      <c r="H190" s="26">
        <v>7</v>
      </c>
      <c r="I190" s="26">
        <v>1</v>
      </c>
      <c r="J190" s="52"/>
      <c r="K190" s="52"/>
      <c r="L190" s="52"/>
      <c r="M190" s="52"/>
      <c r="N190" s="52"/>
    </row>
    <row r="191" spans="1:14" ht="67.5" x14ac:dyDescent="0.25">
      <c r="A191" s="47" t="s">
        <v>252</v>
      </c>
      <c r="B191" s="64">
        <v>150735.37</v>
      </c>
      <c r="C191" s="6" t="s">
        <v>14</v>
      </c>
      <c r="D191" s="49" t="s">
        <v>31</v>
      </c>
      <c r="E191" s="7" t="s">
        <v>31</v>
      </c>
      <c r="F191" s="18" t="s">
        <v>675</v>
      </c>
      <c r="G191" s="7">
        <v>373</v>
      </c>
      <c r="H191" s="26">
        <v>6</v>
      </c>
      <c r="I191" s="26">
        <v>17</v>
      </c>
      <c r="J191" s="52"/>
      <c r="K191" s="52"/>
      <c r="L191" s="52"/>
      <c r="M191" s="52"/>
      <c r="N191" s="52"/>
    </row>
    <row r="192" spans="1:14" ht="67.5" x14ac:dyDescent="0.25">
      <c r="A192" s="47" t="s">
        <v>253</v>
      </c>
      <c r="B192" s="64">
        <v>81741.179999999993</v>
      </c>
      <c r="C192" s="6" t="s">
        <v>14</v>
      </c>
      <c r="D192" s="49" t="s">
        <v>31</v>
      </c>
      <c r="E192" s="7" t="s">
        <v>31</v>
      </c>
      <c r="F192" s="18" t="s">
        <v>675</v>
      </c>
      <c r="G192" s="7">
        <v>317</v>
      </c>
      <c r="H192" s="26">
        <v>3</v>
      </c>
      <c r="I192" s="26">
        <v>13</v>
      </c>
      <c r="J192" s="52"/>
      <c r="K192" s="52"/>
      <c r="L192" s="52"/>
      <c r="M192" s="52"/>
      <c r="N192" s="52"/>
    </row>
    <row r="193" spans="1:14" ht="67.5" x14ac:dyDescent="0.25">
      <c r="A193" s="47" t="s">
        <v>254</v>
      </c>
      <c r="B193" s="64">
        <v>68062.73</v>
      </c>
      <c r="C193" s="6" t="s">
        <v>14</v>
      </c>
      <c r="D193" s="49" t="s">
        <v>31</v>
      </c>
      <c r="E193" s="7" t="s">
        <v>31</v>
      </c>
      <c r="F193" s="18" t="s">
        <v>675</v>
      </c>
      <c r="G193" s="7">
        <v>291</v>
      </c>
      <c r="H193" s="26">
        <v>1</v>
      </c>
      <c r="I193" s="26">
        <v>5</v>
      </c>
      <c r="J193" s="52"/>
      <c r="K193" s="52"/>
      <c r="L193" s="52"/>
      <c r="M193" s="52"/>
      <c r="N193" s="52"/>
    </row>
    <row r="194" spans="1:14" ht="67.5" x14ac:dyDescent="0.25">
      <c r="A194" s="47" t="s">
        <v>255</v>
      </c>
      <c r="B194" s="64">
        <v>53996.66</v>
      </c>
      <c r="C194" s="6" t="s">
        <v>14</v>
      </c>
      <c r="D194" s="49" t="s">
        <v>31</v>
      </c>
      <c r="E194" s="7" t="s">
        <v>31</v>
      </c>
      <c r="F194" s="18" t="s">
        <v>675</v>
      </c>
      <c r="G194" s="7">
        <v>221</v>
      </c>
      <c r="H194" s="26">
        <v>2</v>
      </c>
      <c r="I194" s="26">
        <v>5</v>
      </c>
      <c r="J194" s="52"/>
      <c r="K194" s="52"/>
      <c r="L194" s="52"/>
      <c r="M194" s="52"/>
      <c r="N194" s="52"/>
    </row>
    <row r="195" spans="1:14" ht="67.5" x14ac:dyDescent="0.25">
      <c r="A195" s="47" t="s">
        <v>256</v>
      </c>
      <c r="B195" s="64">
        <v>64571.89</v>
      </c>
      <c r="C195" s="6" t="s">
        <v>14</v>
      </c>
      <c r="D195" s="49" t="s">
        <v>31</v>
      </c>
      <c r="E195" s="7" t="s">
        <v>31</v>
      </c>
      <c r="F195" s="18" t="s">
        <v>675</v>
      </c>
      <c r="G195" s="7">
        <v>95</v>
      </c>
      <c r="H195" s="26">
        <v>7</v>
      </c>
      <c r="I195" s="26">
        <v>1</v>
      </c>
      <c r="J195" s="52"/>
      <c r="K195" s="52"/>
      <c r="L195" s="52"/>
      <c r="M195" s="52"/>
      <c r="N195" s="52"/>
    </row>
    <row r="196" spans="1:14" ht="67.5" x14ac:dyDescent="0.25">
      <c r="A196" s="47" t="s">
        <v>257</v>
      </c>
      <c r="B196" s="64">
        <v>32805.14</v>
      </c>
      <c r="C196" s="6" t="s">
        <v>14</v>
      </c>
      <c r="D196" s="49" t="s">
        <v>31</v>
      </c>
      <c r="E196" s="7" t="s">
        <v>31</v>
      </c>
      <c r="F196" s="18" t="s">
        <v>675</v>
      </c>
      <c r="G196" s="7">
        <v>225</v>
      </c>
      <c r="H196" s="26">
        <v>3</v>
      </c>
      <c r="I196" s="26">
        <v>2</v>
      </c>
      <c r="J196" s="52"/>
      <c r="K196" s="52"/>
      <c r="L196" s="52"/>
      <c r="M196" s="52"/>
      <c r="N196" s="52"/>
    </row>
    <row r="197" spans="1:14" ht="54" x14ac:dyDescent="0.25">
      <c r="A197" s="47" t="s">
        <v>258</v>
      </c>
      <c r="B197" s="64">
        <v>128751.72</v>
      </c>
      <c r="C197" s="6" t="s">
        <v>14</v>
      </c>
      <c r="D197" s="49" t="s">
        <v>31</v>
      </c>
      <c r="E197" s="7" t="s">
        <v>31</v>
      </c>
      <c r="F197" s="18" t="s">
        <v>675</v>
      </c>
      <c r="G197" s="7">
        <v>225</v>
      </c>
      <c r="H197" s="26">
        <v>3</v>
      </c>
      <c r="I197" s="26">
        <v>3</v>
      </c>
      <c r="J197" s="52"/>
      <c r="K197" s="52"/>
      <c r="L197" s="52"/>
      <c r="M197" s="52"/>
      <c r="N197" s="52"/>
    </row>
    <row r="198" spans="1:14" ht="81" x14ac:dyDescent="0.25">
      <c r="A198" s="47" t="s">
        <v>259</v>
      </c>
      <c r="B198" s="64">
        <v>21158.27</v>
      </c>
      <c r="C198" s="6" t="s">
        <v>14</v>
      </c>
      <c r="D198" s="49" t="s">
        <v>31</v>
      </c>
      <c r="E198" s="7" t="s">
        <v>31</v>
      </c>
      <c r="F198" s="18" t="s">
        <v>675</v>
      </c>
      <c r="G198" s="7">
        <v>30</v>
      </c>
      <c r="H198" s="26">
        <v>2</v>
      </c>
      <c r="I198" s="26">
        <v>3</v>
      </c>
      <c r="J198" s="52"/>
      <c r="K198" s="52"/>
      <c r="L198" s="52"/>
      <c r="M198" s="52"/>
      <c r="N198" s="52"/>
    </row>
    <row r="199" spans="1:14" ht="81" x14ac:dyDescent="0.25">
      <c r="A199" s="47" t="s">
        <v>260</v>
      </c>
      <c r="B199" s="64">
        <v>441791.56</v>
      </c>
      <c r="C199" s="6" t="s">
        <v>14</v>
      </c>
      <c r="D199" s="49" t="s">
        <v>31</v>
      </c>
      <c r="E199" s="7" t="s">
        <v>752</v>
      </c>
      <c r="F199" s="18" t="s">
        <v>675</v>
      </c>
      <c r="G199" s="7">
        <v>1032</v>
      </c>
      <c r="H199" s="26">
        <v>5</v>
      </c>
      <c r="I199" s="26">
        <v>5</v>
      </c>
      <c r="J199" s="52"/>
      <c r="K199" s="52"/>
      <c r="L199" s="52"/>
      <c r="M199" s="52"/>
      <c r="N199" s="52"/>
    </row>
    <row r="200" spans="1:14" ht="67.5" x14ac:dyDescent="0.25">
      <c r="A200" s="47" t="s">
        <v>261</v>
      </c>
      <c r="B200" s="64">
        <v>113668.17</v>
      </c>
      <c r="C200" s="6" t="s">
        <v>14</v>
      </c>
      <c r="D200" s="49" t="s">
        <v>31</v>
      </c>
      <c r="E200" s="7" t="s">
        <v>753</v>
      </c>
      <c r="F200" s="18" t="s">
        <v>674</v>
      </c>
      <c r="G200" s="7">
        <v>3</v>
      </c>
      <c r="H200" s="26">
        <v>1</v>
      </c>
      <c r="I200" s="26">
        <v>6</v>
      </c>
      <c r="J200" s="52"/>
      <c r="K200" s="52"/>
      <c r="L200" s="52"/>
      <c r="M200" s="52"/>
      <c r="N200" s="52"/>
    </row>
    <row r="201" spans="1:14" ht="67.5" x14ac:dyDescent="0.25">
      <c r="A201" s="47" t="s">
        <v>262</v>
      </c>
      <c r="B201" s="64">
        <v>72024.22</v>
      </c>
      <c r="C201" s="6" t="s">
        <v>14</v>
      </c>
      <c r="D201" s="49" t="s">
        <v>31</v>
      </c>
      <c r="E201" s="7" t="s">
        <v>754</v>
      </c>
      <c r="F201" s="18" t="s">
        <v>674</v>
      </c>
      <c r="G201" s="7">
        <v>4</v>
      </c>
      <c r="H201" s="26">
        <v>3</v>
      </c>
      <c r="I201" s="26">
        <v>2</v>
      </c>
      <c r="J201" s="52"/>
      <c r="K201" s="52"/>
      <c r="L201" s="52"/>
      <c r="M201" s="52"/>
      <c r="N201" s="52"/>
    </row>
    <row r="202" spans="1:14" ht="54" x14ac:dyDescent="0.25">
      <c r="A202" s="47" t="s">
        <v>263</v>
      </c>
      <c r="B202" s="64">
        <v>29143.03</v>
      </c>
      <c r="C202" s="6" t="s">
        <v>14</v>
      </c>
      <c r="D202" s="49" t="s">
        <v>31</v>
      </c>
      <c r="E202" s="7" t="s">
        <v>31</v>
      </c>
      <c r="F202" s="18" t="s">
        <v>674</v>
      </c>
      <c r="G202" s="7">
        <v>2</v>
      </c>
      <c r="H202" s="26">
        <v>4</v>
      </c>
      <c r="I202" s="26">
        <v>0</v>
      </c>
      <c r="J202" s="52"/>
      <c r="K202" s="52"/>
      <c r="L202" s="52"/>
      <c r="M202" s="52"/>
      <c r="N202" s="52"/>
    </row>
    <row r="203" spans="1:14" ht="54" x14ac:dyDescent="0.25">
      <c r="A203" s="47" t="s">
        <v>264</v>
      </c>
      <c r="B203" s="64">
        <v>60641.120000000003</v>
      </c>
      <c r="C203" s="6" t="s">
        <v>14</v>
      </c>
      <c r="D203" s="49" t="s">
        <v>31</v>
      </c>
      <c r="E203" s="7" t="s">
        <v>31</v>
      </c>
      <c r="F203" s="18" t="s">
        <v>674</v>
      </c>
      <c r="G203" s="7">
        <v>3</v>
      </c>
      <c r="H203" s="26">
        <v>5</v>
      </c>
      <c r="I203" s="26">
        <v>1</v>
      </c>
      <c r="J203" s="52"/>
      <c r="K203" s="52"/>
      <c r="L203" s="52"/>
      <c r="M203" s="52"/>
      <c r="N203" s="52"/>
    </row>
    <row r="204" spans="1:14" ht="67.5" x14ac:dyDescent="0.25">
      <c r="A204" s="47" t="s">
        <v>265</v>
      </c>
      <c r="B204" s="64">
        <v>58764.21</v>
      </c>
      <c r="C204" s="6" t="s">
        <v>14</v>
      </c>
      <c r="D204" s="49" t="s">
        <v>62</v>
      </c>
      <c r="E204" s="7" t="s">
        <v>716</v>
      </c>
      <c r="F204" s="18" t="s">
        <v>675</v>
      </c>
      <c r="G204" s="7">
        <v>118</v>
      </c>
      <c r="H204" s="26">
        <v>1</v>
      </c>
      <c r="I204" s="26">
        <v>2</v>
      </c>
      <c r="J204" s="52"/>
      <c r="K204" s="52"/>
      <c r="L204" s="52"/>
      <c r="M204" s="52"/>
      <c r="N204" s="52"/>
    </row>
    <row r="205" spans="1:14" ht="94.5" x14ac:dyDescent="0.25">
      <c r="A205" s="47" t="s">
        <v>266</v>
      </c>
      <c r="B205" s="64">
        <v>178454.81</v>
      </c>
      <c r="C205" s="6" t="s">
        <v>14</v>
      </c>
      <c r="D205" s="49" t="s">
        <v>62</v>
      </c>
      <c r="E205" s="7" t="s">
        <v>716</v>
      </c>
      <c r="F205" s="18" t="s">
        <v>675</v>
      </c>
      <c r="G205" s="7">
        <v>380</v>
      </c>
      <c r="H205" s="26">
        <v>7</v>
      </c>
      <c r="I205" s="26">
        <v>8</v>
      </c>
      <c r="J205" s="52"/>
      <c r="K205" s="52"/>
      <c r="L205" s="52"/>
      <c r="M205" s="52"/>
      <c r="N205" s="52"/>
    </row>
    <row r="206" spans="1:14" ht="67.5" x14ac:dyDescent="0.25">
      <c r="A206" s="47" t="s">
        <v>267</v>
      </c>
      <c r="B206" s="64">
        <v>10549.37</v>
      </c>
      <c r="C206" s="6" t="s">
        <v>14</v>
      </c>
      <c r="D206" s="49" t="s">
        <v>21</v>
      </c>
      <c r="E206" s="7" t="s">
        <v>755</v>
      </c>
      <c r="F206" s="18" t="s">
        <v>675</v>
      </c>
      <c r="G206" s="7">
        <v>510</v>
      </c>
      <c r="H206" s="26">
        <v>0</v>
      </c>
      <c r="I206" s="26">
        <v>1</v>
      </c>
      <c r="J206" s="52"/>
      <c r="K206" s="52"/>
      <c r="L206" s="52"/>
      <c r="M206" s="52"/>
      <c r="N206" s="52"/>
    </row>
    <row r="207" spans="1:14" ht="54" x14ac:dyDescent="0.25">
      <c r="A207" s="47" t="s">
        <v>268</v>
      </c>
      <c r="B207" s="64">
        <v>45912.36</v>
      </c>
      <c r="C207" s="6" t="s">
        <v>14</v>
      </c>
      <c r="D207" s="49" t="s">
        <v>21</v>
      </c>
      <c r="E207" s="7" t="s">
        <v>755</v>
      </c>
      <c r="F207" s="18" t="s">
        <v>674</v>
      </c>
      <c r="G207" s="7">
        <v>3</v>
      </c>
      <c r="H207" s="26">
        <v>1</v>
      </c>
      <c r="I207" s="26">
        <v>0</v>
      </c>
      <c r="J207" s="52"/>
      <c r="K207" s="52"/>
      <c r="L207" s="52"/>
      <c r="M207" s="52"/>
      <c r="N207" s="52"/>
    </row>
    <row r="208" spans="1:14" ht="54" x14ac:dyDescent="0.25">
      <c r="A208" s="47" t="s">
        <v>269</v>
      </c>
      <c r="B208" s="64">
        <v>67152.429999999993</v>
      </c>
      <c r="C208" s="6" t="s">
        <v>14</v>
      </c>
      <c r="D208" s="49" t="s">
        <v>21</v>
      </c>
      <c r="E208" s="7" t="s">
        <v>21</v>
      </c>
      <c r="F208" s="18" t="s">
        <v>674</v>
      </c>
      <c r="G208" s="7">
        <v>4</v>
      </c>
      <c r="H208" s="26">
        <v>4</v>
      </c>
      <c r="I208" s="26">
        <v>3</v>
      </c>
      <c r="J208" s="52"/>
      <c r="K208" s="52"/>
      <c r="L208" s="52"/>
      <c r="M208" s="52"/>
      <c r="N208" s="52"/>
    </row>
    <row r="209" spans="1:14" ht="54" x14ac:dyDescent="0.25">
      <c r="A209" s="47" t="s">
        <v>270</v>
      </c>
      <c r="B209" s="64">
        <v>248901.57</v>
      </c>
      <c r="C209" s="6" t="s">
        <v>14</v>
      </c>
      <c r="D209" s="49" t="s">
        <v>21</v>
      </c>
      <c r="E209" s="7" t="s">
        <v>21</v>
      </c>
      <c r="F209" s="18" t="s">
        <v>674</v>
      </c>
      <c r="G209" s="7">
        <v>9</v>
      </c>
      <c r="H209" s="26">
        <v>2</v>
      </c>
      <c r="I209" s="26">
        <v>3</v>
      </c>
      <c r="J209" s="52"/>
      <c r="K209" s="52"/>
      <c r="L209" s="52"/>
      <c r="M209" s="52"/>
      <c r="N209" s="52"/>
    </row>
    <row r="210" spans="1:14" ht="67.5" x14ac:dyDescent="0.25">
      <c r="A210" s="47" t="s">
        <v>271</v>
      </c>
      <c r="B210" s="64">
        <v>220000</v>
      </c>
      <c r="C210" s="6" t="s">
        <v>14</v>
      </c>
      <c r="D210" s="49" t="s">
        <v>25</v>
      </c>
      <c r="E210" s="7" t="s">
        <v>741</v>
      </c>
      <c r="F210" s="18" t="s">
        <v>674</v>
      </c>
      <c r="G210" s="7">
        <v>5</v>
      </c>
      <c r="H210" s="26">
        <v>4</v>
      </c>
      <c r="I210" s="26">
        <v>6</v>
      </c>
      <c r="J210" s="52"/>
      <c r="K210" s="52"/>
      <c r="L210" s="52"/>
      <c r="M210" s="52"/>
      <c r="N210" s="52"/>
    </row>
    <row r="211" spans="1:14" ht="67.5" x14ac:dyDescent="0.25">
      <c r="A211" s="47" t="s">
        <v>272</v>
      </c>
      <c r="B211" s="64">
        <v>250000</v>
      </c>
      <c r="C211" s="6" t="s">
        <v>14</v>
      </c>
      <c r="D211" s="49" t="s">
        <v>25</v>
      </c>
      <c r="E211" s="7" t="s">
        <v>741</v>
      </c>
      <c r="F211" s="18" t="s">
        <v>674</v>
      </c>
      <c r="G211" s="7">
        <v>5</v>
      </c>
      <c r="H211" s="26">
        <v>4</v>
      </c>
      <c r="I211" s="26">
        <v>4</v>
      </c>
      <c r="J211" s="52"/>
      <c r="K211" s="52"/>
      <c r="L211" s="52"/>
      <c r="M211" s="52"/>
      <c r="N211" s="52"/>
    </row>
    <row r="212" spans="1:14" ht="67.5" x14ac:dyDescent="0.25">
      <c r="A212" s="47" t="s">
        <v>273</v>
      </c>
      <c r="B212" s="64">
        <v>127108.19</v>
      </c>
      <c r="C212" s="6" t="s">
        <v>14</v>
      </c>
      <c r="D212" s="49" t="s">
        <v>25</v>
      </c>
      <c r="E212" s="7" t="s">
        <v>741</v>
      </c>
      <c r="F212" s="18" t="s">
        <v>674</v>
      </c>
      <c r="G212" s="7">
        <v>2</v>
      </c>
      <c r="H212" s="26">
        <v>2</v>
      </c>
      <c r="I212" s="26">
        <v>3</v>
      </c>
      <c r="J212" s="52"/>
      <c r="K212" s="52"/>
      <c r="L212" s="52"/>
      <c r="M212" s="52"/>
      <c r="N212" s="52"/>
    </row>
    <row r="213" spans="1:14" ht="67.5" x14ac:dyDescent="0.25">
      <c r="A213" s="47" t="s">
        <v>274</v>
      </c>
      <c r="B213" s="64">
        <v>105923.23</v>
      </c>
      <c r="C213" s="6" t="s">
        <v>14</v>
      </c>
      <c r="D213" s="49" t="s">
        <v>25</v>
      </c>
      <c r="E213" s="7" t="s">
        <v>722</v>
      </c>
      <c r="F213" s="18" t="s">
        <v>674</v>
      </c>
      <c r="G213" s="7">
        <v>3</v>
      </c>
      <c r="H213" s="26">
        <v>2</v>
      </c>
      <c r="I213" s="26">
        <v>1</v>
      </c>
      <c r="J213" s="52"/>
      <c r="K213" s="52"/>
      <c r="L213" s="52"/>
      <c r="M213" s="52"/>
      <c r="N213" s="52"/>
    </row>
    <row r="214" spans="1:14" ht="67.5" x14ac:dyDescent="0.25">
      <c r="A214" s="47" t="s">
        <v>275</v>
      </c>
      <c r="B214" s="64">
        <v>144034.99</v>
      </c>
      <c r="C214" s="6" t="s">
        <v>14</v>
      </c>
      <c r="D214" s="49" t="s">
        <v>25</v>
      </c>
      <c r="E214" s="7" t="s">
        <v>741</v>
      </c>
      <c r="F214" s="18" t="s">
        <v>674</v>
      </c>
      <c r="G214" s="7">
        <v>18</v>
      </c>
      <c r="H214" s="26">
        <v>2</v>
      </c>
      <c r="I214" s="26">
        <v>3</v>
      </c>
      <c r="J214" s="52"/>
      <c r="K214" s="52"/>
      <c r="L214" s="52"/>
      <c r="M214" s="52"/>
      <c r="N214" s="52"/>
    </row>
    <row r="215" spans="1:14" ht="67.5" x14ac:dyDescent="0.25">
      <c r="A215" s="47" t="s">
        <v>276</v>
      </c>
      <c r="B215" s="64">
        <v>113640.1</v>
      </c>
      <c r="C215" s="6" t="s">
        <v>14</v>
      </c>
      <c r="D215" s="49" t="s">
        <v>25</v>
      </c>
      <c r="E215" s="7" t="s">
        <v>741</v>
      </c>
      <c r="F215" s="18" t="s">
        <v>674</v>
      </c>
      <c r="G215" s="7">
        <v>2</v>
      </c>
      <c r="H215" s="26">
        <v>2</v>
      </c>
      <c r="I215" s="26">
        <v>3</v>
      </c>
      <c r="J215" s="52"/>
      <c r="K215" s="52"/>
      <c r="L215" s="52"/>
      <c r="M215" s="52"/>
      <c r="N215" s="52"/>
    </row>
    <row r="216" spans="1:14" ht="67.5" x14ac:dyDescent="0.25">
      <c r="A216" s="47" t="s">
        <v>277</v>
      </c>
      <c r="B216" s="64">
        <v>278736.44</v>
      </c>
      <c r="C216" s="6" t="s">
        <v>14</v>
      </c>
      <c r="D216" s="49" t="s">
        <v>25</v>
      </c>
      <c r="E216" s="7" t="s">
        <v>741</v>
      </c>
      <c r="F216" s="18" t="s">
        <v>674</v>
      </c>
      <c r="G216" s="7">
        <v>6</v>
      </c>
      <c r="H216" s="26">
        <v>2</v>
      </c>
      <c r="I216" s="26">
        <v>3</v>
      </c>
      <c r="J216" s="52"/>
      <c r="K216" s="52"/>
      <c r="L216" s="52"/>
      <c r="M216" s="52"/>
      <c r="N216" s="52"/>
    </row>
    <row r="217" spans="1:14" ht="67.5" x14ac:dyDescent="0.25">
      <c r="A217" s="47" t="s">
        <v>278</v>
      </c>
      <c r="B217" s="64">
        <v>39862.769999999997</v>
      </c>
      <c r="C217" s="6" t="s">
        <v>14</v>
      </c>
      <c r="D217" s="49" t="s">
        <v>25</v>
      </c>
      <c r="E217" s="7" t="s">
        <v>741</v>
      </c>
      <c r="F217" s="18" t="s">
        <v>674</v>
      </c>
      <c r="G217" s="7">
        <v>1</v>
      </c>
      <c r="H217" s="26">
        <v>2</v>
      </c>
      <c r="I217" s="26">
        <v>3</v>
      </c>
      <c r="J217" s="52"/>
      <c r="K217" s="52"/>
      <c r="L217" s="52"/>
      <c r="M217" s="52"/>
      <c r="N217" s="52"/>
    </row>
    <row r="218" spans="1:14" ht="67.5" x14ac:dyDescent="0.25">
      <c r="A218" s="47" t="s">
        <v>279</v>
      </c>
      <c r="B218" s="64">
        <v>55892.75</v>
      </c>
      <c r="C218" s="6" t="s">
        <v>14</v>
      </c>
      <c r="D218" s="49" t="s">
        <v>25</v>
      </c>
      <c r="E218" s="7" t="s">
        <v>741</v>
      </c>
      <c r="F218" s="18" t="s">
        <v>674</v>
      </c>
      <c r="G218" s="7">
        <v>2</v>
      </c>
      <c r="H218" s="26">
        <v>2</v>
      </c>
      <c r="I218" s="26">
        <v>3</v>
      </c>
      <c r="J218" s="52"/>
      <c r="K218" s="52"/>
      <c r="L218" s="52"/>
      <c r="M218" s="52"/>
      <c r="N218" s="52"/>
    </row>
    <row r="219" spans="1:14" ht="81" x14ac:dyDescent="0.25">
      <c r="A219" s="47" t="s">
        <v>280</v>
      </c>
      <c r="B219" s="64">
        <v>224801.53</v>
      </c>
      <c r="C219" s="6" t="s">
        <v>14</v>
      </c>
      <c r="D219" s="49" t="s">
        <v>25</v>
      </c>
      <c r="E219" s="7" t="s">
        <v>741</v>
      </c>
      <c r="F219" s="18" t="s">
        <v>674</v>
      </c>
      <c r="G219" s="7">
        <v>5</v>
      </c>
      <c r="H219" s="26">
        <v>3</v>
      </c>
      <c r="I219" s="26">
        <v>5</v>
      </c>
      <c r="J219" s="52"/>
      <c r="K219" s="52"/>
      <c r="L219" s="52"/>
      <c r="M219" s="52"/>
      <c r="N219" s="52"/>
    </row>
    <row r="220" spans="1:14" ht="67.5" x14ac:dyDescent="0.25">
      <c r="A220" s="47" t="s">
        <v>281</v>
      </c>
      <c r="B220" s="64">
        <v>419267.14</v>
      </c>
      <c r="C220" s="6" t="s">
        <v>14</v>
      </c>
      <c r="D220" s="49" t="s">
        <v>65</v>
      </c>
      <c r="E220" s="7" t="s">
        <v>756</v>
      </c>
      <c r="F220" s="18" t="s">
        <v>675</v>
      </c>
      <c r="G220" s="7">
        <v>700</v>
      </c>
      <c r="H220" s="26">
        <v>2</v>
      </c>
      <c r="I220" s="26">
        <v>3</v>
      </c>
      <c r="J220" s="52"/>
      <c r="K220" s="52"/>
      <c r="L220" s="52"/>
      <c r="M220" s="52"/>
      <c r="N220" s="52"/>
    </row>
    <row r="221" spans="1:14" ht="67.5" x14ac:dyDescent="0.25">
      <c r="A221" s="47" t="s">
        <v>282</v>
      </c>
      <c r="B221" s="64">
        <v>213853.76</v>
      </c>
      <c r="C221" s="6" t="s">
        <v>14</v>
      </c>
      <c r="D221" s="49" t="s">
        <v>49</v>
      </c>
      <c r="E221" s="7" t="s">
        <v>757</v>
      </c>
      <c r="F221" s="18" t="s">
        <v>675</v>
      </c>
      <c r="G221" s="7">
        <v>1599</v>
      </c>
      <c r="H221" s="26">
        <v>6</v>
      </c>
      <c r="I221" s="26">
        <v>4</v>
      </c>
      <c r="J221" s="52"/>
      <c r="K221" s="52"/>
      <c r="L221" s="52"/>
      <c r="M221" s="52"/>
      <c r="N221" s="52"/>
    </row>
    <row r="222" spans="1:14" ht="67.5" x14ac:dyDescent="0.25">
      <c r="A222" s="47" t="s">
        <v>283</v>
      </c>
      <c r="B222" s="64">
        <v>34108.9</v>
      </c>
      <c r="C222" s="6" t="s">
        <v>14</v>
      </c>
      <c r="D222" s="49" t="s">
        <v>49</v>
      </c>
      <c r="E222" s="7" t="s">
        <v>758</v>
      </c>
      <c r="F222" s="18" t="s">
        <v>675</v>
      </c>
      <c r="G222" s="7">
        <v>513</v>
      </c>
      <c r="H222" s="26">
        <v>4</v>
      </c>
      <c r="I222" s="26">
        <v>5</v>
      </c>
      <c r="J222" s="52"/>
      <c r="K222" s="52"/>
      <c r="L222" s="52"/>
      <c r="M222" s="52"/>
      <c r="N222" s="52"/>
    </row>
    <row r="223" spans="1:14" ht="67.5" x14ac:dyDescent="0.25">
      <c r="A223" s="47" t="s">
        <v>284</v>
      </c>
      <c r="B223" s="64">
        <v>54127.040000000001</v>
      </c>
      <c r="C223" s="6" t="s">
        <v>14</v>
      </c>
      <c r="D223" s="49" t="s">
        <v>49</v>
      </c>
      <c r="E223" s="7" t="s">
        <v>49</v>
      </c>
      <c r="F223" s="18" t="s">
        <v>675</v>
      </c>
      <c r="G223" s="7">
        <v>172</v>
      </c>
      <c r="H223" s="26">
        <v>4</v>
      </c>
      <c r="I223" s="26">
        <v>6</v>
      </c>
      <c r="J223" s="52"/>
      <c r="K223" s="52"/>
      <c r="L223" s="52"/>
      <c r="M223" s="52"/>
      <c r="N223" s="52"/>
    </row>
    <row r="224" spans="1:14" ht="67.5" x14ac:dyDescent="0.25">
      <c r="A224" s="47" t="s">
        <v>285</v>
      </c>
      <c r="B224" s="64">
        <v>90401.07</v>
      </c>
      <c r="C224" s="6" t="s">
        <v>14</v>
      </c>
      <c r="D224" s="49" t="s">
        <v>49</v>
      </c>
      <c r="E224" s="7" t="s">
        <v>49</v>
      </c>
      <c r="F224" s="18" t="s">
        <v>675</v>
      </c>
      <c r="G224" s="7">
        <v>330</v>
      </c>
      <c r="H224" s="26">
        <v>10</v>
      </c>
      <c r="I224" s="26">
        <v>9</v>
      </c>
      <c r="J224" s="52"/>
      <c r="K224" s="52"/>
      <c r="L224" s="52"/>
      <c r="M224" s="52"/>
      <c r="N224" s="52"/>
    </row>
    <row r="225" spans="1:14" ht="54" x14ac:dyDescent="0.25">
      <c r="A225" s="47" t="s">
        <v>286</v>
      </c>
      <c r="B225" s="64">
        <v>190631.78</v>
      </c>
      <c r="C225" s="6" t="s">
        <v>14</v>
      </c>
      <c r="D225" s="49" t="s">
        <v>49</v>
      </c>
      <c r="E225" s="7" t="s">
        <v>759</v>
      </c>
      <c r="F225" s="18" t="s">
        <v>675</v>
      </c>
      <c r="G225" s="7">
        <v>662</v>
      </c>
      <c r="H225" s="26">
        <v>15</v>
      </c>
      <c r="I225" s="26">
        <v>15</v>
      </c>
      <c r="J225" s="52"/>
      <c r="K225" s="52"/>
      <c r="L225" s="52"/>
      <c r="M225" s="52"/>
      <c r="N225" s="52"/>
    </row>
    <row r="226" spans="1:14" ht="67.5" x14ac:dyDescent="0.25">
      <c r="A226" s="47" t="s">
        <v>287</v>
      </c>
      <c r="B226" s="64">
        <v>63028.74</v>
      </c>
      <c r="C226" s="6" t="s">
        <v>14</v>
      </c>
      <c r="D226" s="49" t="s">
        <v>49</v>
      </c>
      <c r="E226" s="7" t="s">
        <v>49</v>
      </c>
      <c r="F226" s="18" t="s">
        <v>674</v>
      </c>
      <c r="G226" s="7">
        <v>4</v>
      </c>
      <c r="H226" s="26">
        <v>2</v>
      </c>
      <c r="I226" s="26">
        <v>4</v>
      </c>
      <c r="J226" s="52"/>
      <c r="K226" s="52"/>
      <c r="L226" s="52"/>
      <c r="M226" s="52"/>
      <c r="N226" s="52"/>
    </row>
    <row r="227" spans="1:14" ht="67.5" x14ac:dyDescent="0.25">
      <c r="A227" s="47" t="s">
        <v>288</v>
      </c>
      <c r="B227" s="64">
        <v>78496.31</v>
      </c>
      <c r="C227" s="6" t="s">
        <v>14</v>
      </c>
      <c r="D227" s="49" t="s">
        <v>49</v>
      </c>
      <c r="E227" s="7" t="s">
        <v>49</v>
      </c>
      <c r="F227" s="18" t="s">
        <v>674</v>
      </c>
      <c r="G227" s="7">
        <v>4</v>
      </c>
      <c r="H227" s="26">
        <v>3</v>
      </c>
      <c r="I227" s="26">
        <v>3</v>
      </c>
      <c r="J227" s="52"/>
      <c r="K227" s="52"/>
      <c r="L227" s="52"/>
      <c r="M227" s="52"/>
      <c r="N227" s="52"/>
    </row>
    <row r="228" spans="1:14" ht="67.5" x14ac:dyDescent="0.25">
      <c r="A228" s="47" t="s">
        <v>289</v>
      </c>
      <c r="B228" s="64">
        <v>147167.35</v>
      </c>
      <c r="C228" s="6" t="s">
        <v>14</v>
      </c>
      <c r="D228" s="49" t="s">
        <v>49</v>
      </c>
      <c r="E228" s="7" t="s">
        <v>49</v>
      </c>
      <c r="F228" s="18" t="s">
        <v>674</v>
      </c>
      <c r="G228" s="7">
        <v>6</v>
      </c>
      <c r="H228" s="26">
        <v>4</v>
      </c>
      <c r="I228" s="26">
        <v>7</v>
      </c>
      <c r="J228" s="52"/>
      <c r="K228" s="52"/>
      <c r="L228" s="52"/>
      <c r="M228" s="52"/>
      <c r="N228" s="52"/>
    </row>
    <row r="229" spans="1:14" ht="67.5" x14ac:dyDescent="0.25">
      <c r="A229" s="47" t="s">
        <v>290</v>
      </c>
      <c r="B229" s="64">
        <v>149896</v>
      </c>
      <c r="C229" s="6" t="s">
        <v>14</v>
      </c>
      <c r="D229" s="49" t="s">
        <v>49</v>
      </c>
      <c r="E229" s="7" t="s">
        <v>760</v>
      </c>
      <c r="F229" s="18" t="s">
        <v>674</v>
      </c>
      <c r="G229" s="7">
        <v>9</v>
      </c>
      <c r="H229" s="26">
        <v>4</v>
      </c>
      <c r="I229" s="26">
        <v>6</v>
      </c>
      <c r="J229" s="52"/>
      <c r="K229" s="52"/>
      <c r="L229" s="52"/>
      <c r="M229" s="52"/>
      <c r="N229" s="52"/>
    </row>
    <row r="230" spans="1:14" ht="54" x14ac:dyDescent="0.25">
      <c r="A230" s="47" t="s">
        <v>291</v>
      </c>
      <c r="B230" s="64">
        <v>191509.56</v>
      </c>
      <c r="C230" s="6" t="s">
        <v>14</v>
      </c>
      <c r="D230" s="49" t="s">
        <v>49</v>
      </c>
      <c r="E230" s="7" t="s">
        <v>761</v>
      </c>
      <c r="F230" s="18" t="s">
        <v>674</v>
      </c>
      <c r="G230" s="7">
        <v>12</v>
      </c>
      <c r="H230" s="26">
        <v>4</v>
      </c>
      <c r="I230" s="26">
        <v>8</v>
      </c>
      <c r="J230" s="52"/>
      <c r="K230" s="52"/>
      <c r="L230" s="52"/>
      <c r="M230" s="52"/>
      <c r="N230" s="52"/>
    </row>
    <row r="231" spans="1:14" ht="67.5" x14ac:dyDescent="0.25">
      <c r="A231" s="47" t="s">
        <v>292</v>
      </c>
      <c r="B231" s="64">
        <v>86779.49</v>
      </c>
      <c r="C231" s="6" t="s">
        <v>14</v>
      </c>
      <c r="D231" s="49" t="s">
        <v>49</v>
      </c>
      <c r="E231" s="7" t="s">
        <v>49</v>
      </c>
      <c r="F231" s="18" t="s">
        <v>674</v>
      </c>
      <c r="G231" s="7">
        <v>5</v>
      </c>
      <c r="H231" s="26">
        <v>2</v>
      </c>
      <c r="I231" s="26">
        <v>4</v>
      </c>
      <c r="J231" s="52"/>
      <c r="K231" s="52"/>
      <c r="L231" s="52"/>
      <c r="M231" s="52"/>
      <c r="N231" s="52"/>
    </row>
    <row r="232" spans="1:14" ht="94.5" x14ac:dyDescent="0.25">
      <c r="A232" s="47" t="s">
        <v>447</v>
      </c>
      <c r="B232" s="64">
        <v>150000</v>
      </c>
      <c r="C232" s="6" t="s">
        <v>14</v>
      </c>
      <c r="D232" s="49" t="s">
        <v>59</v>
      </c>
      <c r="E232" s="7" t="s">
        <v>762</v>
      </c>
      <c r="F232" s="18" t="s">
        <v>675</v>
      </c>
      <c r="G232" s="7">
        <v>450</v>
      </c>
      <c r="H232" s="26">
        <v>2</v>
      </c>
      <c r="I232" s="26">
        <v>2</v>
      </c>
      <c r="J232" s="52"/>
      <c r="K232" s="52"/>
      <c r="L232" s="52"/>
      <c r="M232" s="52"/>
      <c r="N232" s="52"/>
    </row>
    <row r="233" spans="1:14" ht="81" x14ac:dyDescent="0.25">
      <c r="A233" s="47" t="s">
        <v>448</v>
      </c>
      <c r="B233" s="64">
        <v>50066.3</v>
      </c>
      <c r="C233" s="6" t="s">
        <v>14</v>
      </c>
      <c r="D233" s="49" t="s">
        <v>59</v>
      </c>
      <c r="E233" s="7" t="s">
        <v>59</v>
      </c>
      <c r="F233" s="18" t="s">
        <v>701</v>
      </c>
      <c r="G233" s="7">
        <v>1</v>
      </c>
      <c r="H233" s="26">
        <v>25</v>
      </c>
      <c r="I233" s="26">
        <v>35</v>
      </c>
      <c r="J233" s="52"/>
      <c r="K233" s="52"/>
      <c r="L233" s="52"/>
      <c r="M233" s="52"/>
      <c r="N233" s="52"/>
    </row>
    <row r="234" spans="1:14" ht="81" x14ac:dyDescent="0.25">
      <c r="A234" s="47" t="s">
        <v>449</v>
      </c>
      <c r="B234" s="64">
        <v>52069.82</v>
      </c>
      <c r="C234" s="6" t="s">
        <v>14</v>
      </c>
      <c r="D234" s="49" t="s">
        <v>59</v>
      </c>
      <c r="E234" s="7" t="s">
        <v>59</v>
      </c>
      <c r="F234" s="18" t="s">
        <v>701</v>
      </c>
      <c r="G234" s="7">
        <v>1</v>
      </c>
      <c r="H234" s="26">
        <v>25</v>
      </c>
      <c r="I234" s="26">
        <v>35</v>
      </c>
      <c r="J234" s="52"/>
      <c r="K234" s="52"/>
      <c r="L234" s="52"/>
      <c r="M234" s="52"/>
      <c r="N234" s="52"/>
    </row>
    <row r="235" spans="1:14" ht="81" x14ac:dyDescent="0.25">
      <c r="A235" s="47" t="s">
        <v>450</v>
      </c>
      <c r="B235" s="64">
        <v>49911.59</v>
      </c>
      <c r="C235" s="6" t="s">
        <v>14</v>
      </c>
      <c r="D235" s="49" t="s">
        <v>59</v>
      </c>
      <c r="E235" s="7" t="s">
        <v>59</v>
      </c>
      <c r="F235" s="18" t="s">
        <v>701</v>
      </c>
      <c r="G235" s="7">
        <v>1</v>
      </c>
      <c r="H235" s="26">
        <v>25</v>
      </c>
      <c r="I235" s="26">
        <v>35</v>
      </c>
      <c r="J235" s="52"/>
      <c r="K235" s="52"/>
      <c r="L235" s="52"/>
      <c r="M235" s="52"/>
      <c r="N235" s="52"/>
    </row>
    <row r="236" spans="1:14" ht="81" x14ac:dyDescent="0.25">
      <c r="A236" s="47" t="s">
        <v>451</v>
      </c>
      <c r="B236" s="64">
        <v>49905.8</v>
      </c>
      <c r="C236" s="6" t="s">
        <v>14</v>
      </c>
      <c r="D236" s="49" t="s">
        <v>59</v>
      </c>
      <c r="E236" s="7" t="s">
        <v>59</v>
      </c>
      <c r="F236" s="18" t="s">
        <v>701</v>
      </c>
      <c r="G236" s="7">
        <v>1</v>
      </c>
      <c r="H236" s="26">
        <v>25</v>
      </c>
      <c r="I236" s="26">
        <v>35</v>
      </c>
      <c r="J236" s="52"/>
      <c r="K236" s="52"/>
      <c r="L236" s="52"/>
      <c r="M236" s="52"/>
      <c r="N236" s="52"/>
    </row>
    <row r="237" spans="1:14" ht="67.5" x14ac:dyDescent="0.25">
      <c r="A237" s="47" t="s">
        <v>452</v>
      </c>
      <c r="B237" s="64">
        <v>50000</v>
      </c>
      <c r="C237" s="6" t="s">
        <v>14</v>
      </c>
      <c r="D237" s="49" t="s">
        <v>35</v>
      </c>
      <c r="E237" s="7" t="s">
        <v>763</v>
      </c>
      <c r="F237" s="18" t="s">
        <v>701</v>
      </c>
      <c r="G237" s="7">
        <v>1</v>
      </c>
      <c r="H237" s="26">
        <v>36</v>
      </c>
      <c r="I237" s="26">
        <v>39</v>
      </c>
      <c r="J237" s="52"/>
      <c r="K237" s="52"/>
      <c r="L237" s="52"/>
      <c r="M237" s="52"/>
      <c r="N237" s="52"/>
    </row>
    <row r="238" spans="1:14" ht="67.5" x14ac:dyDescent="0.25">
      <c r="A238" s="47" t="s">
        <v>453</v>
      </c>
      <c r="B238" s="64">
        <v>50000</v>
      </c>
      <c r="C238" s="6" t="s">
        <v>14</v>
      </c>
      <c r="D238" s="49" t="s">
        <v>35</v>
      </c>
      <c r="E238" s="7" t="s">
        <v>35</v>
      </c>
      <c r="F238" s="18" t="s">
        <v>701</v>
      </c>
      <c r="G238" s="7">
        <v>1</v>
      </c>
      <c r="H238" s="26">
        <v>36</v>
      </c>
      <c r="I238" s="26">
        <v>39</v>
      </c>
      <c r="J238" s="52"/>
      <c r="K238" s="52"/>
      <c r="L238" s="52"/>
      <c r="M238" s="52"/>
      <c r="N238" s="52"/>
    </row>
    <row r="239" spans="1:14" ht="81" x14ac:dyDescent="0.25">
      <c r="A239" s="47" t="s">
        <v>454</v>
      </c>
      <c r="B239" s="64">
        <v>50000</v>
      </c>
      <c r="C239" s="6" t="s">
        <v>14</v>
      </c>
      <c r="D239" s="49" t="s">
        <v>35</v>
      </c>
      <c r="E239" s="7" t="s">
        <v>35</v>
      </c>
      <c r="F239" s="18" t="s">
        <v>701</v>
      </c>
      <c r="G239" s="7">
        <v>1</v>
      </c>
      <c r="H239" s="26">
        <v>36</v>
      </c>
      <c r="I239" s="26">
        <v>39</v>
      </c>
      <c r="J239" s="52"/>
      <c r="K239" s="52"/>
      <c r="L239" s="52"/>
      <c r="M239" s="52"/>
      <c r="N239" s="52"/>
    </row>
    <row r="240" spans="1:14" ht="67.5" x14ac:dyDescent="0.25">
      <c r="A240" s="47" t="s">
        <v>455</v>
      </c>
      <c r="B240" s="64">
        <v>640000</v>
      </c>
      <c r="C240" s="6" t="s">
        <v>14</v>
      </c>
      <c r="D240" s="49" t="s">
        <v>38</v>
      </c>
      <c r="E240" s="7" t="s">
        <v>682</v>
      </c>
      <c r="F240" s="18" t="s">
        <v>681</v>
      </c>
      <c r="G240" s="7">
        <v>1</v>
      </c>
      <c r="H240" s="26">
        <v>41</v>
      </c>
      <c r="I240" s="26">
        <v>80</v>
      </c>
      <c r="J240" s="52"/>
      <c r="K240" s="52"/>
      <c r="L240" s="52"/>
      <c r="M240" s="52"/>
      <c r="N240" s="52"/>
    </row>
    <row r="241" spans="1:14" ht="67.5" x14ac:dyDescent="0.25">
      <c r="A241" s="47" t="s">
        <v>456</v>
      </c>
      <c r="B241" s="64">
        <v>118156.44</v>
      </c>
      <c r="C241" s="6" t="s">
        <v>14</v>
      </c>
      <c r="D241" s="49" t="s">
        <v>38</v>
      </c>
      <c r="E241" s="7" t="s">
        <v>38</v>
      </c>
      <c r="F241" s="18" t="s">
        <v>701</v>
      </c>
      <c r="G241" s="7">
        <v>1</v>
      </c>
      <c r="H241" s="26">
        <v>56</v>
      </c>
      <c r="I241" s="26">
        <v>65</v>
      </c>
      <c r="J241" s="52"/>
      <c r="K241" s="52"/>
      <c r="L241" s="52"/>
      <c r="M241" s="52"/>
      <c r="N241" s="52"/>
    </row>
    <row r="242" spans="1:14" ht="67.5" x14ac:dyDescent="0.25">
      <c r="A242" s="47" t="s">
        <v>457</v>
      </c>
      <c r="B242" s="64">
        <v>73331.72</v>
      </c>
      <c r="C242" s="6" t="s">
        <v>14</v>
      </c>
      <c r="D242" s="49" t="s">
        <v>38</v>
      </c>
      <c r="E242" s="7" t="s">
        <v>38</v>
      </c>
      <c r="F242" s="18" t="s">
        <v>701</v>
      </c>
      <c r="G242" s="7">
        <v>1</v>
      </c>
      <c r="H242" s="26">
        <v>20</v>
      </c>
      <c r="I242" s="26">
        <v>40</v>
      </c>
      <c r="J242" s="52"/>
      <c r="K242" s="52"/>
      <c r="L242" s="52"/>
      <c r="M242" s="52"/>
      <c r="N242" s="52"/>
    </row>
    <row r="243" spans="1:14" ht="67.5" x14ac:dyDescent="0.25">
      <c r="A243" s="47" t="s">
        <v>458</v>
      </c>
      <c r="B243" s="64">
        <v>68511.839999999997</v>
      </c>
      <c r="C243" s="6" t="s">
        <v>14</v>
      </c>
      <c r="D243" s="49" t="s">
        <v>38</v>
      </c>
      <c r="E243" s="7" t="s">
        <v>38</v>
      </c>
      <c r="F243" s="18" t="s">
        <v>675</v>
      </c>
      <c r="G243" s="7">
        <v>64</v>
      </c>
      <c r="H243" s="26">
        <v>11</v>
      </c>
      <c r="I243" s="26">
        <v>13</v>
      </c>
      <c r="J243" s="52"/>
      <c r="K243" s="52"/>
      <c r="L243" s="52"/>
      <c r="M243" s="52"/>
      <c r="N243" s="52"/>
    </row>
    <row r="244" spans="1:14" ht="54" x14ac:dyDescent="0.25">
      <c r="A244" s="47" t="s">
        <v>459</v>
      </c>
      <c r="B244" s="64">
        <v>150000</v>
      </c>
      <c r="C244" s="6" t="s">
        <v>14</v>
      </c>
      <c r="D244" s="49" t="s">
        <v>25</v>
      </c>
      <c r="E244" s="7" t="s">
        <v>741</v>
      </c>
      <c r="F244" s="18" t="s">
        <v>701</v>
      </c>
      <c r="G244" s="7">
        <v>1</v>
      </c>
      <c r="H244" s="26">
        <v>24</v>
      </c>
      <c r="I244" s="26">
        <v>36</v>
      </c>
      <c r="J244" s="52"/>
      <c r="K244" s="52"/>
      <c r="L244" s="52"/>
      <c r="M244" s="52"/>
      <c r="N244" s="52"/>
    </row>
    <row r="245" spans="1:14" ht="54" x14ac:dyDescent="0.25">
      <c r="A245" s="47" t="s">
        <v>460</v>
      </c>
      <c r="B245" s="64">
        <v>95544.79</v>
      </c>
      <c r="C245" s="6" t="s">
        <v>14</v>
      </c>
      <c r="D245" s="49" t="s">
        <v>673</v>
      </c>
      <c r="E245" s="7" t="s">
        <v>673</v>
      </c>
      <c r="F245" s="18" t="s">
        <v>675</v>
      </c>
      <c r="G245" s="7">
        <v>245</v>
      </c>
      <c r="H245" s="26">
        <v>22</v>
      </c>
      <c r="I245" s="26">
        <v>11</v>
      </c>
      <c r="J245" s="52"/>
      <c r="K245" s="52"/>
      <c r="L245" s="52"/>
      <c r="M245" s="52"/>
      <c r="N245" s="52"/>
    </row>
    <row r="246" spans="1:14" ht="54" x14ac:dyDescent="0.25">
      <c r="A246" s="47" t="s">
        <v>461</v>
      </c>
      <c r="B246" s="64">
        <v>148866.74</v>
      </c>
      <c r="C246" s="6" t="s">
        <v>14</v>
      </c>
      <c r="D246" s="49" t="s">
        <v>673</v>
      </c>
      <c r="E246" s="7" t="s">
        <v>673</v>
      </c>
      <c r="F246" s="18" t="s">
        <v>675</v>
      </c>
      <c r="G246" s="7">
        <v>245</v>
      </c>
      <c r="H246" s="26">
        <v>22</v>
      </c>
      <c r="I246" s="26">
        <v>11</v>
      </c>
      <c r="J246" s="52"/>
      <c r="K246" s="52"/>
      <c r="L246" s="52"/>
      <c r="M246" s="52"/>
      <c r="N246" s="52"/>
    </row>
    <row r="247" spans="1:14" ht="67.5" x14ac:dyDescent="0.25">
      <c r="A247" s="47" t="s">
        <v>409</v>
      </c>
      <c r="B247" s="64">
        <v>203602.55</v>
      </c>
      <c r="C247" s="6" t="s">
        <v>14</v>
      </c>
      <c r="D247" s="49" t="s">
        <v>48</v>
      </c>
      <c r="E247" s="7" t="s">
        <v>764</v>
      </c>
      <c r="F247" s="18" t="s">
        <v>675</v>
      </c>
      <c r="G247" s="7">
        <v>330</v>
      </c>
      <c r="H247" s="26">
        <v>6</v>
      </c>
      <c r="I247" s="26">
        <v>7</v>
      </c>
      <c r="J247" s="52"/>
      <c r="K247" s="52"/>
      <c r="L247" s="52"/>
      <c r="M247" s="52"/>
      <c r="N247" s="52"/>
    </row>
    <row r="248" spans="1:14" ht="54" x14ac:dyDescent="0.25">
      <c r="A248" s="47" t="s">
        <v>462</v>
      </c>
      <c r="B248" s="64">
        <v>164148.07</v>
      </c>
      <c r="C248" s="6" t="s">
        <v>14</v>
      </c>
      <c r="D248" s="49" t="s">
        <v>48</v>
      </c>
      <c r="E248" s="7" t="s">
        <v>764</v>
      </c>
      <c r="F248" s="18" t="s">
        <v>675</v>
      </c>
      <c r="G248" s="7">
        <v>249</v>
      </c>
      <c r="H248" s="26">
        <v>4</v>
      </c>
      <c r="I248" s="26">
        <v>6</v>
      </c>
      <c r="J248" s="52"/>
      <c r="K248" s="52"/>
      <c r="L248" s="52"/>
      <c r="M248" s="52"/>
      <c r="N248" s="52"/>
    </row>
    <row r="249" spans="1:14" ht="54" x14ac:dyDescent="0.25">
      <c r="A249" s="47" t="s">
        <v>463</v>
      </c>
      <c r="B249" s="64">
        <v>344983.29</v>
      </c>
      <c r="C249" s="6" t="s">
        <v>14</v>
      </c>
      <c r="D249" s="49" t="s">
        <v>48</v>
      </c>
      <c r="E249" s="7" t="s">
        <v>764</v>
      </c>
      <c r="F249" s="18" t="s">
        <v>675</v>
      </c>
      <c r="G249" s="7">
        <v>524</v>
      </c>
      <c r="H249" s="26">
        <v>7</v>
      </c>
      <c r="I249" s="26">
        <v>8</v>
      </c>
      <c r="J249" s="52"/>
      <c r="K249" s="52"/>
      <c r="L249" s="52"/>
      <c r="M249" s="52"/>
      <c r="N249" s="52"/>
    </row>
    <row r="250" spans="1:14" ht="54" x14ac:dyDescent="0.25">
      <c r="A250" s="47" t="s">
        <v>464</v>
      </c>
      <c r="B250" s="64">
        <v>287266.09000000003</v>
      </c>
      <c r="C250" s="6" t="s">
        <v>14</v>
      </c>
      <c r="D250" s="49" t="s">
        <v>48</v>
      </c>
      <c r="E250" s="7" t="s">
        <v>765</v>
      </c>
      <c r="F250" s="18" t="s">
        <v>675</v>
      </c>
      <c r="G250" s="7">
        <v>1426</v>
      </c>
      <c r="H250" s="26">
        <v>18</v>
      </c>
      <c r="I250" s="26">
        <v>22</v>
      </c>
      <c r="J250" s="52"/>
      <c r="K250" s="52"/>
      <c r="L250" s="52"/>
      <c r="M250" s="52"/>
      <c r="N250" s="52"/>
    </row>
    <row r="251" spans="1:14" ht="81" x14ac:dyDescent="0.25">
      <c r="A251" s="47" t="s">
        <v>465</v>
      </c>
      <c r="B251" s="64">
        <v>23268</v>
      </c>
      <c r="C251" s="6" t="s">
        <v>14</v>
      </c>
      <c r="D251" s="49" t="s">
        <v>766</v>
      </c>
      <c r="E251" s="7" t="s">
        <v>767</v>
      </c>
      <c r="F251" s="18" t="s">
        <v>675</v>
      </c>
      <c r="G251" s="7">
        <v>100</v>
      </c>
      <c r="H251" s="26">
        <v>1</v>
      </c>
      <c r="I251" s="26">
        <v>2</v>
      </c>
      <c r="J251" s="52"/>
      <c r="K251" s="52"/>
      <c r="L251" s="52"/>
      <c r="M251" s="52"/>
      <c r="N251" s="52"/>
    </row>
    <row r="252" spans="1:14" ht="81" x14ac:dyDescent="0.25">
      <c r="A252" s="47" t="s">
        <v>466</v>
      </c>
      <c r="B252" s="64">
        <v>14731</v>
      </c>
      <c r="C252" s="6" t="s">
        <v>14</v>
      </c>
      <c r="D252" s="49" t="s">
        <v>766</v>
      </c>
      <c r="E252" s="7" t="s">
        <v>767</v>
      </c>
      <c r="F252" s="18" t="s">
        <v>675</v>
      </c>
      <c r="G252" s="7">
        <v>80</v>
      </c>
      <c r="H252" s="26">
        <v>1</v>
      </c>
      <c r="I252" s="26">
        <v>2</v>
      </c>
      <c r="J252" s="52"/>
      <c r="K252" s="52"/>
      <c r="L252" s="52"/>
      <c r="M252" s="52"/>
      <c r="N252" s="52"/>
    </row>
    <row r="253" spans="1:14" ht="67.5" x14ac:dyDescent="0.25">
      <c r="A253" s="47" t="s">
        <v>467</v>
      </c>
      <c r="B253" s="64">
        <v>17972</v>
      </c>
      <c r="C253" s="6" t="s">
        <v>14</v>
      </c>
      <c r="D253" s="49" t="s">
        <v>766</v>
      </c>
      <c r="E253" s="7" t="s">
        <v>767</v>
      </c>
      <c r="F253" s="18" t="s">
        <v>675</v>
      </c>
      <c r="G253" s="7">
        <v>100</v>
      </c>
      <c r="H253" s="26">
        <v>2</v>
      </c>
      <c r="I253" s="26">
        <v>2</v>
      </c>
      <c r="J253" s="52"/>
      <c r="K253" s="52"/>
      <c r="L253" s="52"/>
      <c r="M253" s="52"/>
      <c r="N253" s="52"/>
    </row>
    <row r="254" spans="1:14" ht="67.5" x14ac:dyDescent="0.25">
      <c r="A254" s="47" t="s">
        <v>468</v>
      </c>
      <c r="B254" s="64">
        <v>31529</v>
      </c>
      <c r="C254" s="6" t="s">
        <v>14</v>
      </c>
      <c r="D254" s="49" t="s">
        <v>766</v>
      </c>
      <c r="E254" s="7" t="s">
        <v>767</v>
      </c>
      <c r="F254" s="18" t="s">
        <v>675</v>
      </c>
      <c r="G254" s="7">
        <v>150</v>
      </c>
      <c r="H254" s="26">
        <v>2</v>
      </c>
      <c r="I254" s="26">
        <v>2</v>
      </c>
      <c r="J254" s="52"/>
      <c r="K254" s="52"/>
      <c r="L254" s="52"/>
      <c r="M254" s="52"/>
      <c r="N254" s="52"/>
    </row>
    <row r="255" spans="1:14" ht="81" x14ac:dyDescent="0.25">
      <c r="A255" s="47" t="s">
        <v>469</v>
      </c>
      <c r="B255" s="64">
        <v>44494</v>
      </c>
      <c r="C255" s="6" t="s">
        <v>14</v>
      </c>
      <c r="D255" s="49" t="s">
        <v>766</v>
      </c>
      <c r="E255" s="7" t="s">
        <v>767</v>
      </c>
      <c r="F255" s="18" t="s">
        <v>675</v>
      </c>
      <c r="G255" s="7">
        <v>80</v>
      </c>
      <c r="H255" s="26">
        <v>1</v>
      </c>
      <c r="I255" s="26">
        <v>1</v>
      </c>
      <c r="J255" s="52"/>
      <c r="K255" s="52"/>
      <c r="L255" s="52"/>
      <c r="M255" s="52"/>
      <c r="N255" s="52"/>
    </row>
    <row r="256" spans="1:14" ht="81" x14ac:dyDescent="0.25">
      <c r="A256" s="47" t="s">
        <v>470</v>
      </c>
      <c r="B256" s="64">
        <v>53719</v>
      </c>
      <c r="C256" s="6" t="s">
        <v>14</v>
      </c>
      <c r="D256" s="49" t="s">
        <v>766</v>
      </c>
      <c r="E256" s="7" t="s">
        <v>767</v>
      </c>
      <c r="F256" s="18" t="s">
        <v>675</v>
      </c>
      <c r="G256" s="7">
        <v>100</v>
      </c>
      <c r="H256" s="26">
        <v>2</v>
      </c>
      <c r="I256" s="26">
        <v>2</v>
      </c>
      <c r="J256" s="52"/>
      <c r="K256" s="52"/>
      <c r="L256" s="52"/>
      <c r="M256" s="52"/>
      <c r="N256" s="52"/>
    </row>
    <row r="257" spans="1:14" ht="81" x14ac:dyDescent="0.25">
      <c r="A257" s="47" t="s">
        <v>471</v>
      </c>
      <c r="B257" s="64">
        <v>36139</v>
      </c>
      <c r="C257" s="6" t="s">
        <v>14</v>
      </c>
      <c r="D257" s="49" t="s">
        <v>766</v>
      </c>
      <c r="E257" s="7" t="s">
        <v>767</v>
      </c>
      <c r="F257" s="18" t="s">
        <v>675</v>
      </c>
      <c r="G257" s="7">
        <v>80</v>
      </c>
      <c r="H257" s="26">
        <v>1</v>
      </c>
      <c r="I257" s="26">
        <v>1</v>
      </c>
      <c r="J257" s="52"/>
      <c r="K257" s="52"/>
      <c r="L257" s="52"/>
      <c r="M257" s="52"/>
      <c r="N257" s="52"/>
    </row>
    <row r="258" spans="1:14" ht="81" x14ac:dyDescent="0.25">
      <c r="A258" s="47" t="s">
        <v>472</v>
      </c>
      <c r="B258" s="64">
        <v>56898</v>
      </c>
      <c r="C258" s="6" t="s">
        <v>14</v>
      </c>
      <c r="D258" s="49" t="s">
        <v>766</v>
      </c>
      <c r="E258" s="7" t="s">
        <v>767</v>
      </c>
      <c r="F258" s="18" t="s">
        <v>675</v>
      </c>
      <c r="G258" s="7">
        <v>106</v>
      </c>
      <c r="H258" s="26">
        <v>2</v>
      </c>
      <c r="I258" s="26">
        <v>2</v>
      </c>
      <c r="J258" s="52"/>
      <c r="K258" s="52"/>
      <c r="L258" s="52"/>
      <c r="M258" s="52"/>
      <c r="N258" s="52"/>
    </row>
    <row r="259" spans="1:14" ht="94.5" x14ac:dyDescent="0.25">
      <c r="A259" s="47" t="s">
        <v>473</v>
      </c>
      <c r="B259" s="64">
        <v>245272</v>
      </c>
      <c r="C259" s="6" t="s">
        <v>14</v>
      </c>
      <c r="D259" s="49" t="s">
        <v>766</v>
      </c>
      <c r="E259" s="7" t="s">
        <v>768</v>
      </c>
      <c r="F259" s="18" t="s">
        <v>675</v>
      </c>
      <c r="G259" s="7">
        <v>490</v>
      </c>
      <c r="H259" s="26">
        <v>5</v>
      </c>
      <c r="I259" s="26">
        <v>5</v>
      </c>
      <c r="J259" s="52"/>
      <c r="K259" s="52"/>
      <c r="L259" s="52"/>
      <c r="M259" s="52"/>
      <c r="N259" s="52"/>
    </row>
    <row r="260" spans="1:14" ht="81" x14ac:dyDescent="0.25">
      <c r="A260" s="47" t="s">
        <v>474</v>
      </c>
      <c r="B260" s="64">
        <v>65416</v>
      </c>
      <c r="C260" s="6" t="s">
        <v>14</v>
      </c>
      <c r="D260" s="49" t="s">
        <v>766</v>
      </c>
      <c r="E260" s="7" t="s">
        <v>767</v>
      </c>
      <c r="F260" s="18" t="s">
        <v>674</v>
      </c>
      <c r="G260" s="7">
        <v>10</v>
      </c>
      <c r="H260" s="26">
        <v>4</v>
      </c>
      <c r="I260" s="26">
        <v>6</v>
      </c>
      <c r="J260" s="52"/>
      <c r="K260" s="52"/>
      <c r="L260" s="52"/>
      <c r="M260" s="52"/>
      <c r="N260" s="52"/>
    </row>
    <row r="261" spans="1:14" ht="81" x14ac:dyDescent="0.25">
      <c r="A261" s="47" t="s">
        <v>475</v>
      </c>
      <c r="B261" s="64">
        <v>106669</v>
      </c>
      <c r="C261" s="6" t="s">
        <v>14</v>
      </c>
      <c r="D261" s="49" t="s">
        <v>766</v>
      </c>
      <c r="E261" s="7" t="s">
        <v>767</v>
      </c>
      <c r="F261" s="18" t="s">
        <v>674</v>
      </c>
      <c r="G261" s="7">
        <v>7</v>
      </c>
      <c r="H261" s="26">
        <v>6</v>
      </c>
      <c r="I261" s="26">
        <v>7</v>
      </c>
      <c r="J261" s="52"/>
      <c r="K261" s="52"/>
      <c r="L261" s="52"/>
      <c r="M261" s="52"/>
      <c r="N261" s="52"/>
    </row>
    <row r="262" spans="1:14" ht="67.5" x14ac:dyDescent="0.25">
      <c r="A262" s="47" t="s">
        <v>476</v>
      </c>
      <c r="B262" s="64">
        <v>37020</v>
      </c>
      <c r="C262" s="6" t="s">
        <v>14</v>
      </c>
      <c r="D262" s="49" t="s">
        <v>766</v>
      </c>
      <c r="E262" s="7" t="s">
        <v>767</v>
      </c>
      <c r="F262" s="18" t="s">
        <v>674</v>
      </c>
      <c r="G262" s="7">
        <v>1</v>
      </c>
      <c r="H262" s="26">
        <v>1</v>
      </c>
      <c r="I262" s="26">
        <v>1</v>
      </c>
      <c r="J262" s="52"/>
      <c r="K262" s="52"/>
      <c r="L262" s="52"/>
      <c r="M262" s="52"/>
      <c r="N262" s="52"/>
    </row>
    <row r="263" spans="1:14" ht="54" x14ac:dyDescent="0.25">
      <c r="A263" s="47" t="s">
        <v>477</v>
      </c>
      <c r="B263" s="64">
        <v>52005</v>
      </c>
      <c r="C263" s="6" t="s">
        <v>14</v>
      </c>
      <c r="D263" s="49" t="s">
        <v>766</v>
      </c>
      <c r="E263" s="7" t="s">
        <v>769</v>
      </c>
      <c r="F263" s="18" t="s">
        <v>674</v>
      </c>
      <c r="G263" s="7">
        <v>5</v>
      </c>
      <c r="H263" s="26">
        <v>4</v>
      </c>
      <c r="I263" s="26">
        <v>5</v>
      </c>
      <c r="J263" s="52"/>
      <c r="K263" s="52"/>
      <c r="L263" s="52"/>
      <c r="M263" s="52"/>
      <c r="N263" s="52"/>
    </row>
    <row r="264" spans="1:14" ht="67.5" x14ac:dyDescent="0.25">
      <c r="A264" s="47" t="s">
        <v>478</v>
      </c>
      <c r="B264" s="64">
        <v>22587</v>
      </c>
      <c r="C264" s="6" t="s">
        <v>14</v>
      </c>
      <c r="D264" s="49" t="s">
        <v>766</v>
      </c>
      <c r="E264" s="7" t="s">
        <v>770</v>
      </c>
      <c r="F264" s="18" t="s">
        <v>674</v>
      </c>
      <c r="G264" s="7">
        <v>2</v>
      </c>
      <c r="H264" s="26">
        <v>1</v>
      </c>
      <c r="I264" s="26">
        <v>2</v>
      </c>
      <c r="J264" s="52"/>
      <c r="K264" s="52"/>
      <c r="L264" s="52"/>
      <c r="M264" s="52"/>
      <c r="N264" s="52"/>
    </row>
    <row r="265" spans="1:14" ht="81" x14ac:dyDescent="0.25">
      <c r="A265" s="47" t="s">
        <v>479</v>
      </c>
      <c r="B265" s="64">
        <v>35909</v>
      </c>
      <c r="C265" s="6" t="s">
        <v>14</v>
      </c>
      <c r="D265" s="49" t="s">
        <v>766</v>
      </c>
      <c r="E265" s="7" t="s">
        <v>771</v>
      </c>
      <c r="F265" s="18" t="s">
        <v>674</v>
      </c>
      <c r="G265" s="7">
        <v>4</v>
      </c>
      <c r="H265" s="26">
        <v>1</v>
      </c>
      <c r="I265" s="26">
        <v>2</v>
      </c>
      <c r="J265" s="52"/>
      <c r="K265" s="52"/>
      <c r="L265" s="52"/>
      <c r="M265" s="52"/>
      <c r="N265" s="52"/>
    </row>
    <row r="266" spans="1:14" ht="67.5" x14ac:dyDescent="0.25">
      <c r="A266" s="47" t="s">
        <v>480</v>
      </c>
      <c r="B266" s="64">
        <v>36280</v>
      </c>
      <c r="C266" s="6" t="s">
        <v>14</v>
      </c>
      <c r="D266" s="49" t="s">
        <v>766</v>
      </c>
      <c r="E266" s="7" t="s">
        <v>771</v>
      </c>
      <c r="F266" s="18" t="s">
        <v>674</v>
      </c>
      <c r="G266" s="7">
        <v>3</v>
      </c>
      <c r="H266" s="26">
        <v>4</v>
      </c>
      <c r="I266" s="26">
        <v>6</v>
      </c>
      <c r="J266" s="52"/>
      <c r="K266" s="52"/>
      <c r="L266" s="52"/>
      <c r="M266" s="52"/>
      <c r="N266" s="52"/>
    </row>
    <row r="267" spans="1:14" ht="67.5" x14ac:dyDescent="0.25">
      <c r="A267" s="47" t="s">
        <v>481</v>
      </c>
      <c r="B267" s="64">
        <v>66414</v>
      </c>
      <c r="C267" s="6" t="s">
        <v>14</v>
      </c>
      <c r="D267" s="49" t="s">
        <v>766</v>
      </c>
      <c r="E267" s="7" t="s">
        <v>771</v>
      </c>
      <c r="F267" s="18" t="s">
        <v>674</v>
      </c>
      <c r="G267" s="7">
        <v>6</v>
      </c>
      <c r="H267" s="26">
        <v>4</v>
      </c>
      <c r="I267" s="26">
        <v>4</v>
      </c>
      <c r="J267" s="52"/>
      <c r="K267" s="52"/>
      <c r="L267" s="52"/>
      <c r="M267" s="52"/>
      <c r="N267" s="52"/>
    </row>
    <row r="268" spans="1:14" ht="81" x14ac:dyDescent="0.25">
      <c r="A268" s="47" t="s">
        <v>482</v>
      </c>
      <c r="B268" s="64">
        <v>93678</v>
      </c>
      <c r="C268" s="6" t="s">
        <v>14</v>
      </c>
      <c r="D268" s="49" t="s">
        <v>766</v>
      </c>
      <c r="E268" s="7" t="s">
        <v>772</v>
      </c>
      <c r="F268" s="18" t="s">
        <v>674</v>
      </c>
      <c r="G268" s="7">
        <v>11</v>
      </c>
      <c r="H268" s="26">
        <v>4</v>
      </c>
      <c r="I268" s="26">
        <v>3</v>
      </c>
      <c r="J268" s="52"/>
      <c r="K268" s="52"/>
      <c r="L268" s="52"/>
      <c r="M268" s="52"/>
      <c r="N268" s="52"/>
    </row>
    <row r="269" spans="1:14" ht="54" x14ac:dyDescent="0.25">
      <c r="A269" s="47" t="s">
        <v>483</v>
      </c>
      <c r="B269" s="64">
        <v>50000</v>
      </c>
      <c r="C269" s="6" t="s">
        <v>14</v>
      </c>
      <c r="D269" s="49" t="s">
        <v>59</v>
      </c>
      <c r="E269" s="7" t="s">
        <v>59</v>
      </c>
      <c r="F269" s="18" t="s">
        <v>675</v>
      </c>
      <c r="G269" s="7">
        <v>84</v>
      </c>
      <c r="H269" s="26">
        <v>2</v>
      </c>
      <c r="I269" s="26">
        <v>2</v>
      </c>
      <c r="J269" s="52"/>
      <c r="K269" s="52"/>
      <c r="L269" s="52"/>
      <c r="M269" s="52"/>
      <c r="N269" s="52"/>
    </row>
    <row r="270" spans="1:14" ht="54" x14ac:dyDescent="0.25">
      <c r="A270" s="47" t="s">
        <v>484</v>
      </c>
      <c r="B270" s="64">
        <v>150000</v>
      </c>
      <c r="C270" s="6" t="s">
        <v>14</v>
      </c>
      <c r="D270" s="49" t="s">
        <v>59</v>
      </c>
      <c r="E270" s="7" t="s">
        <v>773</v>
      </c>
      <c r="F270" s="18" t="s">
        <v>674</v>
      </c>
      <c r="G270" s="7">
        <v>4</v>
      </c>
      <c r="H270" s="26">
        <v>2</v>
      </c>
      <c r="I270" s="26">
        <v>2</v>
      </c>
      <c r="J270" s="52"/>
      <c r="K270" s="52"/>
      <c r="L270" s="52"/>
      <c r="M270" s="52"/>
      <c r="N270" s="52"/>
    </row>
    <row r="271" spans="1:14" ht="67.5" x14ac:dyDescent="0.25">
      <c r="A271" s="47" t="s">
        <v>485</v>
      </c>
      <c r="B271" s="64">
        <v>50000</v>
      </c>
      <c r="C271" s="6" t="s">
        <v>14</v>
      </c>
      <c r="D271" s="49" t="s">
        <v>59</v>
      </c>
      <c r="E271" s="7" t="s">
        <v>59</v>
      </c>
      <c r="F271" s="18" t="s">
        <v>675</v>
      </c>
      <c r="G271" s="7">
        <v>86</v>
      </c>
      <c r="H271" s="26">
        <v>2</v>
      </c>
      <c r="I271" s="26">
        <v>2</v>
      </c>
      <c r="J271" s="52"/>
      <c r="K271" s="52"/>
      <c r="L271" s="52"/>
      <c r="M271" s="52"/>
      <c r="N271" s="52"/>
    </row>
    <row r="272" spans="1:14" ht="54" x14ac:dyDescent="0.25">
      <c r="A272" s="47" t="s">
        <v>410</v>
      </c>
      <c r="B272" s="64">
        <v>145782.13</v>
      </c>
      <c r="C272" s="6" t="s">
        <v>14</v>
      </c>
      <c r="D272" s="49" t="s">
        <v>63</v>
      </c>
      <c r="E272" s="7" t="s">
        <v>63</v>
      </c>
      <c r="F272" s="18" t="s">
        <v>674</v>
      </c>
      <c r="G272" s="7">
        <v>5</v>
      </c>
      <c r="H272" s="26">
        <v>4</v>
      </c>
      <c r="I272" s="26">
        <v>6</v>
      </c>
      <c r="J272" s="52"/>
      <c r="K272" s="52"/>
      <c r="L272" s="52"/>
      <c r="M272" s="52"/>
      <c r="N272" s="52"/>
    </row>
    <row r="273" spans="1:14" ht="54" x14ac:dyDescent="0.25">
      <c r="A273" s="47" t="s">
        <v>411</v>
      </c>
      <c r="B273" s="64">
        <v>154217.87</v>
      </c>
      <c r="C273" s="6" t="s">
        <v>14</v>
      </c>
      <c r="D273" s="49" t="s">
        <v>63</v>
      </c>
      <c r="E273" s="7" t="s">
        <v>718</v>
      </c>
      <c r="F273" s="18" t="s">
        <v>675</v>
      </c>
      <c r="G273" s="7">
        <v>339</v>
      </c>
      <c r="H273" s="26">
        <v>2</v>
      </c>
      <c r="I273" s="26">
        <v>3</v>
      </c>
      <c r="J273" s="52"/>
      <c r="K273" s="52"/>
      <c r="L273" s="52"/>
      <c r="M273" s="52"/>
      <c r="N273" s="52"/>
    </row>
    <row r="274" spans="1:14" ht="54" x14ac:dyDescent="0.25">
      <c r="A274" s="47" t="s">
        <v>486</v>
      </c>
      <c r="B274" s="64">
        <v>63936</v>
      </c>
      <c r="C274" s="6" t="s">
        <v>14</v>
      </c>
      <c r="D274" s="49" t="s">
        <v>19</v>
      </c>
      <c r="E274" s="7" t="s">
        <v>774</v>
      </c>
      <c r="F274" s="18" t="s">
        <v>675</v>
      </c>
      <c r="G274" s="7">
        <v>144</v>
      </c>
      <c r="H274" s="26">
        <v>2</v>
      </c>
      <c r="I274" s="26">
        <v>3</v>
      </c>
      <c r="J274" s="52"/>
      <c r="K274" s="52"/>
      <c r="L274" s="52"/>
      <c r="M274" s="52"/>
      <c r="N274" s="52"/>
    </row>
    <row r="275" spans="1:14" ht="67.5" x14ac:dyDescent="0.25">
      <c r="A275" s="47" t="s">
        <v>487</v>
      </c>
      <c r="B275" s="64">
        <v>336064</v>
      </c>
      <c r="C275" s="6" t="s">
        <v>14</v>
      </c>
      <c r="D275" s="49" t="s">
        <v>19</v>
      </c>
      <c r="E275" s="7" t="s">
        <v>775</v>
      </c>
      <c r="F275" s="18" t="s">
        <v>675</v>
      </c>
      <c r="G275" s="7">
        <v>725</v>
      </c>
      <c r="H275" s="26">
        <v>20</v>
      </c>
      <c r="I275" s="26">
        <v>29</v>
      </c>
      <c r="J275" s="52"/>
      <c r="K275" s="52"/>
      <c r="L275" s="52"/>
      <c r="M275" s="52"/>
      <c r="N275" s="52"/>
    </row>
    <row r="276" spans="1:14" ht="54" x14ac:dyDescent="0.25">
      <c r="A276" s="47" t="s">
        <v>412</v>
      </c>
      <c r="B276" s="64">
        <v>74925</v>
      </c>
      <c r="C276" s="6" t="s">
        <v>14</v>
      </c>
      <c r="D276" s="49" t="s">
        <v>51</v>
      </c>
      <c r="E276" s="7" t="s">
        <v>51</v>
      </c>
      <c r="F276" s="18" t="s">
        <v>674</v>
      </c>
      <c r="G276" s="7">
        <v>1</v>
      </c>
      <c r="H276" s="26">
        <v>1</v>
      </c>
      <c r="I276" s="26">
        <v>1</v>
      </c>
      <c r="J276" s="52"/>
      <c r="K276" s="52"/>
      <c r="L276" s="52"/>
      <c r="M276" s="52"/>
      <c r="N276" s="52"/>
    </row>
    <row r="277" spans="1:14" ht="54" x14ac:dyDescent="0.25">
      <c r="A277" s="47" t="s">
        <v>413</v>
      </c>
      <c r="B277" s="64">
        <v>35520</v>
      </c>
      <c r="C277" s="6" t="s">
        <v>14</v>
      </c>
      <c r="D277" s="49" t="s">
        <v>51</v>
      </c>
      <c r="E277" s="7" t="s">
        <v>51</v>
      </c>
      <c r="F277" s="18" t="s">
        <v>674</v>
      </c>
      <c r="G277" s="7">
        <v>2</v>
      </c>
      <c r="H277" s="26">
        <v>1</v>
      </c>
      <c r="I277" s="26">
        <v>1</v>
      </c>
      <c r="J277" s="52"/>
      <c r="K277" s="52"/>
      <c r="L277" s="52"/>
      <c r="M277" s="52"/>
      <c r="N277" s="52"/>
    </row>
    <row r="278" spans="1:14" ht="54" x14ac:dyDescent="0.25">
      <c r="A278" s="47" t="s">
        <v>414</v>
      </c>
      <c r="B278" s="64">
        <v>289555</v>
      </c>
      <c r="C278" s="6" t="s">
        <v>14</v>
      </c>
      <c r="D278" s="49" t="s">
        <v>51</v>
      </c>
      <c r="E278" s="7" t="s">
        <v>51</v>
      </c>
      <c r="F278" s="18" t="s">
        <v>714</v>
      </c>
      <c r="G278" s="7">
        <v>1</v>
      </c>
      <c r="H278" s="26">
        <v>12</v>
      </c>
      <c r="I278" s="26">
        <v>8</v>
      </c>
      <c r="J278" s="52"/>
      <c r="K278" s="52"/>
      <c r="L278" s="52"/>
      <c r="M278" s="52"/>
      <c r="N278" s="52"/>
    </row>
    <row r="279" spans="1:14" ht="81" x14ac:dyDescent="0.25">
      <c r="A279" s="47" t="s">
        <v>488</v>
      </c>
      <c r="B279" s="64">
        <v>110052.77</v>
      </c>
      <c r="C279" s="6" t="s">
        <v>14</v>
      </c>
      <c r="D279" s="49" t="s">
        <v>47</v>
      </c>
      <c r="E279" s="7" t="s">
        <v>776</v>
      </c>
      <c r="F279" s="18" t="s">
        <v>675</v>
      </c>
      <c r="G279" s="7">
        <v>154</v>
      </c>
      <c r="H279" s="26">
        <v>2</v>
      </c>
      <c r="I279" s="26">
        <v>3</v>
      </c>
      <c r="J279" s="52"/>
      <c r="K279" s="52"/>
      <c r="L279" s="52"/>
      <c r="M279" s="52"/>
      <c r="N279" s="52"/>
    </row>
    <row r="280" spans="1:14" ht="67.5" x14ac:dyDescent="0.25">
      <c r="A280" s="47" t="s">
        <v>489</v>
      </c>
      <c r="B280" s="64">
        <v>290937.95</v>
      </c>
      <c r="C280" s="6" t="s">
        <v>14</v>
      </c>
      <c r="D280" s="49" t="s">
        <v>47</v>
      </c>
      <c r="E280" s="7" t="s">
        <v>776</v>
      </c>
      <c r="F280" s="18" t="s">
        <v>674</v>
      </c>
      <c r="G280" s="7">
        <v>7</v>
      </c>
      <c r="H280" s="26">
        <v>3</v>
      </c>
      <c r="I280" s="26">
        <v>3</v>
      </c>
      <c r="J280" s="52"/>
      <c r="K280" s="52"/>
      <c r="L280" s="52"/>
      <c r="M280" s="52"/>
      <c r="N280" s="52"/>
    </row>
    <row r="281" spans="1:14" ht="54" x14ac:dyDescent="0.25">
      <c r="A281" s="47" t="s">
        <v>490</v>
      </c>
      <c r="B281" s="64">
        <v>128679.47</v>
      </c>
      <c r="C281" s="6" t="s">
        <v>14</v>
      </c>
      <c r="D281" s="49" t="s">
        <v>47</v>
      </c>
      <c r="E281" s="7" t="s">
        <v>777</v>
      </c>
      <c r="F281" s="18" t="s">
        <v>674</v>
      </c>
      <c r="G281" s="7">
        <v>3</v>
      </c>
      <c r="H281" s="26">
        <v>3</v>
      </c>
      <c r="I281" s="26">
        <v>2</v>
      </c>
      <c r="J281" s="52"/>
      <c r="K281" s="52"/>
      <c r="L281" s="52"/>
      <c r="M281" s="52"/>
      <c r="N281" s="52"/>
    </row>
    <row r="282" spans="1:14" ht="54" x14ac:dyDescent="0.25">
      <c r="A282" s="47" t="s">
        <v>491</v>
      </c>
      <c r="B282" s="64">
        <v>270329.81</v>
      </c>
      <c r="C282" s="6" t="s">
        <v>14</v>
      </c>
      <c r="D282" s="49" t="s">
        <v>47</v>
      </c>
      <c r="E282" s="7" t="s">
        <v>778</v>
      </c>
      <c r="F282" s="18" t="s">
        <v>674</v>
      </c>
      <c r="G282" s="7">
        <v>6</v>
      </c>
      <c r="H282" s="26">
        <v>3</v>
      </c>
      <c r="I282" s="26">
        <v>2</v>
      </c>
      <c r="J282" s="52"/>
      <c r="K282" s="52"/>
      <c r="L282" s="52"/>
      <c r="M282" s="52"/>
      <c r="N282" s="52"/>
    </row>
    <row r="283" spans="1:14" ht="94.5" x14ac:dyDescent="0.25">
      <c r="A283" s="47" t="s">
        <v>492</v>
      </c>
      <c r="B283" s="64">
        <v>300000</v>
      </c>
      <c r="C283" s="6" t="s">
        <v>14</v>
      </c>
      <c r="D283" s="49" t="s">
        <v>64</v>
      </c>
      <c r="E283" s="7" t="s">
        <v>64</v>
      </c>
      <c r="F283" s="18" t="s">
        <v>675</v>
      </c>
      <c r="G283" s="7">
        <v>518</v>
      </c>
      <c r="H283" s="26">
        <v>8</v>
      </c>
      <c r="I283" s="26">
        <v>11</v>
      </c>
      <c r="J283" s="52"/>
      <c r="K283" s="52"/>
      <c r="L283" s="52"/>
      <c r="M283" s="52"/>
      <c r="N283" s="52"/>
    </row>
    <row r="284" spans="1:14" ht="81" x14ac:dyDescent="0.25">
      <c r="A284" s="47" t="s">
        <v>493</v>
      </c>
      <c r="B284" s="64">
        <v>316050.59000000003</v>
      </c>
      <c r="C284" s="6" t="s">
        <v>14</v>
      </c>
      <c r="D284" s="49" t="s">
        <v>707</v>
      </c>
      <c r="E284" s="7" t="s">
        <v>779</v>
      </c>
      <c r="F284" s="18" t="s">
        <v>675</v>
      </c>
      <c r="G284" s="7">
        <v>758</v>
      </c>
      <c r="H284" s="26">
        <v>6</v>
      </c>
      <c r="I284" s="26">
        <v>5</v>
      </c>
      <c r="J284" s="52"/>
      <c r="K284" s="52"/>
      <c r="L284" s="52"/>
      <c r="M284" s="52"/>
      <c r="N284" s="52"/>
    </row>
    <row r="285" spans="1:14" ht="67.5" x14ac:dyDescent="0.25">
      <c r="A285" s="47" t="s">
        <v>494</v>
      </c>
      <c r="B285" s="64">
        <v>72309.009999999995</v>
      </c>
      <c r="C285" s="6" t="s">
        <v>14</v>
      </c>
      <c r="D285" s="49" t="s">
        <v>707</v>
      </c>
      <c r="E285" s="7" t="s">
        <v>779</v>
      </c>
      <c r="F285" s="18" t="s">
        <v>675</v>
      </c>
      <c r="G285" s="7">
        <v>758</v>
      </c>
      <c r="H285" s="26">
        <v>5</v>
      </c>
      <c r="I285" s="26">
        <v>6</v>
      </c>
      <c r="J285" s="52"/>
      <c r="K285" s="52"/>
      <c r="L285" s="52"/>
      <c r="M285" s="52"/>
      <c r="N285" s="52"/>
    </row>
    <row r="286" spans="1:14" ht="54" x14ac:dyDescent="0.25">
      <c r="A286" s="47" t="s">
        <v>495</v>
      </c>
      <c r="B286" s="64">
        <v>52000</v>
      </c>
      <c r="C286" s="6" t="s">
        <v>14</v>
      </c>
      <c r="D286" s="49" t="s">
        <v>56</v>
      </c>
      <c r="E286" s="7" t="s">
        <v>749</v>
      </c>
      <c r="F286" s="18" t="s">
        <v>674</v>
      </c>
      <c r="G286" s="7">
        <v>1</v>
      </c>
      <c r="H286" s="26">
        <v>0</v>
      </c>
      <c r="I286" s="26">
        <v>1</v>
      </c>
      <c r="J286" s="52"/>
      <c r="K286" s="52"/>
      <c r="L286" s="52"/>
      <c r="M286" s="52"/>
      <c r="N286" s="52"/>
    </row>
    <row r="287" spans="1:14" ht="40.5" x14ac:dyDescent="0.25">
      <c r="A287" s="47" t="s">
        <v>496</v>
      </c>
      <c r="B287" s="64">
        <v>45638.15</v>
      </c>
      <c r="C287" s="6" t="s">
        <v>14</v>
      </c>
      <c r="D287" s="49" t="s">
        <v>56</v>
      </c>
      <c r="E287" s="7" t="s">
        <v>17</v>
      </c>
      <c r="F287" s="18" t="s">
        <v>745</v>
      </c>
      <c r="G287" s="7">
        <v>1</v>
      </c>
      <c r="H287" s="26">
        <v>0</v>
      </c>
      <c r="I287" s="26">
        <v>1</v>
      </c>
      <c r="J287" s="52"/>
      <c r="K287" s="52"/>
      <c r="L287" s="52"/>
      <c r="M287" s="52"/>
      <c r="N287" s="52"/>
    </row>
    <row r="288" spans="1:14" ht="40.5" x14ac:dyDescent="0.25">
      <c r="A288" s="47" t="s">
        <v>497</v>
      </c>
      <c r="B288" s="64">
        <v>17000</v>
      </c>
      <c r="C288" s="6" t="s">
        <v>14</v>
      </c>
      <c r="D288" s="49" t="s">
        <v>56</v>
      </c>
      <c r="E288" s="7" t="s">
        <v>17</v>
      </c>
      <c r="F288" s="18" t="s">
        <v>745</v>
      </c>
      <c r="G288" s="7">
        <v>1</v>
      </c>
      <c r="H288" s="26">
        <v>1</v>
      </c>
      <c r="I288" s="26">
        <v>0</v>
      </c>
      <c r="J288" s="52"/>
      <c r="K288" s="52"/>
      <c r="L288" s="52"/>
      <c r="M288" s="52"/>
      <c r="N288" s="52"/>
    </row>
    <row r="289" spans="1:14" ht="40.5" x14ac:dyDescent="0.25">
      <c r="A289" s="47" t="s">
        <v>498</v>
      </c>
      <c r="B289" s="64">
        <v>39458.57</v>
      </c>
      <c r="C289" s="6" t="s">
        <v>14</v>
      </c>
      <c r="D289" s="49" t="s">
        <v>56</v>
      </c>
      <c r="E289" s="7" t="s">
        <v>748</v>
      </c>
      <c r="F289" s="18" t="s">
        <v>745</v>
      </c>
      <c r="G289" s="7">
        <v>1</v>
      </c>
      <c r="H289" s="26">
        <v>1</v>
      </c>
      <c r="I289" s="26">
        <v>0</v>
      </c>
      <c r="J289" s="52"/>
      <c r="K289" s="52"/>
      <c r="L289" s="52"/>
      <c r="M289" s="52"/>
      <c r="N289" s="52"/>
    </row>
    <row r="290" spans="1:14" ht="81" x14ac:dyDescent="0.25">
      <c r="A290" s="47" t="s">
        <v>499</v>
      </c>
      <c r="B290" s="64">
        <v>350000</v>
      </c>
      <c r="C290" s="6" t="s">
        <v>14</v>
      </c>
      <c r="D290" s="49" t="s">
        <v>780</v>
      </c>
      <c r="E290" s="7" t="s">
        <v>780</v>
      </c>
      <c r="F290" s="18" t="s">
        <v>675</v>
      </c>
      <c r="G290" s="7">
        <v>1465</v>
      </c>
      <c r="H290" s="26">
        <v>17</v>
      </c>
      <c r="I290" s="26">
        <v>33</v>
      </c>
      <c r="J290" s="52"/>
      <c r="K290" s="52"/>
      <c r="L290" s="52"/>
      <c r="M290" s="52"/>
      <c r="N290" s="52"/>
    </row>
    <row r="291" spans="1:14" ht="54" x14ac:dyDescent="0.25">
      <c r="A291" s="47" t="s">
        <v>415</v>
      </c>
      <c r="B291" s="64">
        <v>59271.12</v>
      </c>
      <c r="C291" s="6" t="s">
        <v>14</v>
      </c>
      <c r="D291" s="49" t="s">
        <v>673</v>
      </c>
      <c r="E291" s="7" t="s">
        <v>680</v>
      </c>
      <c r="F291" s="18" t="s">
        <v>675</v>
      </c>
      <c r="G291" s="7">
        <v>75</v>
      </c>
      <c r="H291" s="26">
        <v>5</v>
      </c>
      <c r="I291" s="26">
        <v>2</v>
      </c>
      <c r="J291" s="52"/>
      <c r="K291" s="52"/>
      <c r="L291" s="52"/>
      <c r="M291" s="52"/>
      <c r="N291" s="52"/>
    </row>
    <row r="292" spans="1:14" ht="54" x14ac:dyDescent="0.25">
      <c r="A292" s="47" t="s">
        <v>416</v>
      </c>
      <c r="B292" s="64">
        <v>85652.98</v>
      </c>
      <c r="C292" s="6" t="s">
        <v>14</v>
      </c>
      <c r="D292" s="49" t="s">
        <v>673</v>
      </c>
      <c r="E292" s="7" t="s">
        <v>680</v>
      </c>
      <c r="F292" s="18" t="s">
        <v>675</v>
      </c>
      <c r="G292" s="7">
        <v>154</v>
      </c>
      <c r="H292" s="26">
        <v>6</v>
      </c>
      <c r="I292" s="26">
        <v>2</v>
      </c>
      <c r="J292" s="52"/>
      <c r="K292" s="52"/>
      <c r="L292" s="52"/>
      <c r="M292" s="52"/>
      <c r="N292" s="52"/>
    </row>
    <row r="293" spans="1:14" ht="54" x14ac:dyDescent="0.25">
      <c r="A293" s="47" t="s">
        <v>417</v>
      </c>
      <c r="B293" s="64">
        <v>29260.61</v>
      </c>
      <c r="C293" s="6" t="s">
        <v>14</v>
      </c>
      <c r="D293" s="49" t="s">
        <v>673</v>
      </c>
      <c r="E293" s="7" t="s">
        <v>680</v>
      </c>
      <c r="F293" s="18" t="s">
        <v>675</v>
      </c>
      <c r="G293" s="7">
        <v>53</v>
      </c>
      <c r="H293" s="26">
        <v>2</v>
      </c>
      <c r="I293" s="26">
        <v>0</v>
      </c>
      <c r="J293" s="52"/>
      <c r="K293" s="52"/>
      <c r="L293" s="52"/>
      <c r="M293" s="52"/>
      <c r="N293" s="52"/>
    </row>
    <row r="294" spans="1:14" ht="54" x14ac:dyDescent="0.25">
      <c r="A294" s="47" t="s">
        <v>418</v>
      </c>
      <c r="B294" s="64">
        <v>81403.759999999995</v>
      </c>
      <c r="C294" s="6" t="s">
        <v>14</v>
      </c>
      <c r="D294" s="49" t="s">
        <v>673</v>
      </c>
      <c r="E294" s="7" t="s">
        <v>679</v>
      </c>
      <c r="F294" s="18" t="s">
        <v>675</v>
      </c>
      <c r="G294" s="7">
        <v>138</v>
      </c>
      <c r="H294" s="26">
        <v>2</v>
      </c>
      <c r="I294" s="26">
        <v>1</v>
      </c>
      <c r="J294" s="52"/>
      <c r="K294" s="52"/>
      <c r="L294" s="52"/>
      <c r="M294" s="52"/>
      <c r="N294" s="52"/>
    </row>
    <row r="295" spans="1:14" ht="54" x14ac:dyDescent="0.25">
      <c r="A295" s="47" t="s">
        <v>419</v>
      </c>
      <c r="B295" s="64">
        <v>71226.8</v>
      </c>
      <c r="C295" s="6" t="s">
        <v>14</v>
      </c>
      <c r="D295" s="49" t="s">
        <v>56</v>
      </c>
      <c r="E295" s="7" t="s">
        <v>749</v>
      </c>
      <c r="F295" s="18" t="s">
        <v>675</v>
      </c>
      <c r="G295" s="7">
        <v>85</v>
      </c>
      <c r="H295" s="26">
        <v>3</v>
      </c>
      <c r="I295" s="26">
        <v>4</v>
      </c>
      <c r="J295" s="52"/>
      <c r="K295" s="52"/>
      <c r="L295" s="52"/>
      <c r="M295" s="52"/>
      <c r="N295" s="52"/>
    </row>
    <row r="296" spans="1:14" ht="94.5" x14ac:dyDescent="0.25">
      <c r="A296" s="47" t="s">
        <v>420</v>
      </c>
      <c r="B296" s="64">
        <v>105000</v>
      </c>
      <c r="C296" s="6" t="s">
        <v>14</v>
      </c>
      <c r="D296" s="49" t="s">
        <v>56</v>
      </c>
      <c r="E296" s="7" t="s">
        <v>781</v>
      </c>
      <c r="F296" s="18" t="s">
        <v>701</v>
      </c>
      <c r="G296" s="7">
        <v>1</v>
      </c>
      <c r="H296" s="26">
        <v>4</v>
      </c>
      <c r="I296" s="26">
        <v>3</v>
      </c>
      <c r="J296" s="52"/>
      <c r="K296" s="52"/>
      <c r="L296" s="52"/>
      <c r="M296" s="52"/>
      <c r="N296" s="52"/>
    </row>
    <row r="297" spans="1:14" ht="67.5" x14ac:dyDescent="0.25">
      <c r="A297" s="47" t="s">
        <v>421</v>
      </c>
      <c r="B297" s="64">
        <v>52011.48</v>
      </c>
      <c r="C297" s="6" t="s">
        <v>14</v>
      </c>
      <c r="D297" s="49" t="s">
        <v>56</v>
      </c>
      <c r="E297" s="7" t="s">
        <v>750</v>
      </c>
      <c r="F297" s="18" t="s">
        <v>674</v>
      </c>
      <c r="G297" s="7">
        <v>1</v>
      </c>
      <c r="H297" s="26">
        <v>2</v>
      </c>
      <c r="I297" s="26">
        <v>0</v>
      </c>
      <c r="J297" s="52"/>
      <c r="K297" s="52"/>
      <c r="L297" s="52"/>
      <c r="M297" s="52"/>
      <c r="N297" s="52"/>
    </row>
    <row r="298" spans="1:14" ht="54" x14ac:dyDescent="0.25">
      <c r="A298" s="47" t="s">
        <v>422</v>
      </c>
      <c r="B298" s="64">
        <v>17665</v>
      </c>
      <c r="C298" s="6" t="s">
        <v>14</v>
      </c>
      <c r="D298" s="49" t="s">
        <v>56</v>
      </c>
      <c r="E298" s="7" t="s">
        <v>751</v>
      </c>
      <c r="F298" s="18" t="s">
        <v>675</v>
      </c>
      <c r="G298" s="7">
        <v>117</v>
      </c>
      <c r="H298" s="26">
        <v>3</v>
      </c>
      <c r="I298" s="26">
        <v>0</v>
      </c>
      <c r="J298" s="52"/>
      <c r="K298" s="52"/>
      <c r="L298" s="52"/>
      <c r="M298" s="52"/>
      <c r="N298" s="52"/>
    </row>
    <row r="299" spans="1:14" s="29" customFormat="1" ht="81" x14ac:dyDescent="0.25">
      <c r="A299" s="47" t="s">
        <v>500</v>
      </c>
      <c r="B299" s="64">
        <v>61640.4</v>
      </c>
      <c r="C299" s="6" t="s">
        <v>14</v>
      </c>
      <c r="D299" s="49" t="s">
        <v>707</v>
      </c>
      <c r="E299" s="7" t="s">
        <v>779</v>
      </c>
      <c r="F299" s="18" t="s">
        <v>738</v>
      </c>
      <c r="G299" s="7">
        <v>40</v>
      </c>
      <c r="H299" s="26">
        <v>28</v>
      </c>
      <c r="I299" s="26">
        <v>32</v>
      </c>
      <c r="J299" s="52"/>
      <c r="K299" s="52"/>
      <c r="L299" s="52"/>
      <c r="M299" s="52"/>
      <c r="N299" s="52"/>
    </row>
    <row r="300" spans="1:14" ht="54" x14ac:dyDescent="0.25">
      <c r="A300" s="47" t="s">
        <v>501</v>
      </c>
      <c r="B300" s="64">
        <v>41893.870000000003</v>
      </c>
      <c r="C300" s="6" t="s">
        <v>14</v>
      </c>
      <c r="D300" s="49" t="s">
        <v>39</v>
      </c>
      <c r="E300" s="7" t="s">
        <v>782</v>
      </c>
      <c r="F300" s="18" t="s">
        <v>674</v>
      </c>
      <c r="G300" s="7">
        <v>2</v>
      </c>
      <c r="H300" s="26">
        <v>2</v>
      </c>
      <c r="I300" s="26">
        <v>3</v>
      </c>
      <c r="J300" s="52"/>
      <c r="K300" s="52"/>
      <c r="L300" s="52"/>
      <c r="M300" s="52"/>
      <c r="N300" s="52"/>
    </row>
    <row r="301" spans="1:14" ht="40.5" x14ac:dyDescent="0.25">
      <c r="A301" s="47" t="s">
        <v>502</v>
      </c>
      <c r="B301" s="64">
        <v>128217.89</v>
      </c>
      <c r="C301" s="6" t="s">
        <v>14</v>
      </c>
      <c r="D301" s="49" t="s">
        <v>39</v>
      </c>
      <c r="E301" s="7" t="s">
        <v>783</v>
      </c>
      <c r="F301" s="18" t="s">
        <v>674</v>
      </c>
      <c r="G301" s="7">
        <v>6</v>
      </c>
      <c r="H301" s="26">
        <v>4</v>
      </c>
      <c r="I301" s="26">
        <v>4</v>
      </c>
      <c r="J301" s="52"/>
      <c r="K301" s="52"/>
      <c r="L301" s="52"/>
      <c r="M301" s="52"/>
      <c r="N301" s="52"/>
    </row>
    <row r="302" spans="1:14" ht="54" x14ac:dyDescent="0.25">
      <c r="A302" s="47" t="s">
        <v>503</v>
      </c>
      <c r="B302" s="64">
        <v>89796.76</v>
      </c>
      <c r="C302" s="6" t="s">
        <v>14</v>
      </c>
      <c r="D302" s="49" t="s">
        <v>39</v>
      </c>
      <c r="E302" s="7" t="s">
        <v>39</v>
      </c>
      <c r="F302" s="18" t="s">
        <v>674</v>
      </c>
      <c r="G302" s="7">
        <v>3</v>
      </c>
      <c r="H302" s="26">
        <v>5</v>
      </c>
      <c r="I302" s="26">
        <v>5</v>
      </c>
      <c r="J302" s="52"/>
      <c r="K302" s="52"/>
      <c r="L302" s="52"/>
      <c r="M302" s="52"/>
      <c r="N302" s="52"/>
    </row>
    <row r="303" spans="1:14" ht="54" x14ac:dyDescent="0.25">
      <c r="A303" s="47" t="s">
        <v>504</v>
      </c>
      <c r="B303" s="64">
        <v>89523.48</v>
      </c>
      <c r="C303" s="6" t="s">
        <v>14</v>
      </c>
      <c r="D303" s="49" t="s">
        <v>39</v>
      </c>
      <c r="E303" s="7" t="s">
        <v>39</v>
      </c>
      <c r="F303" s="18" t="s">
        <v>674</v>
      </c>
      <c r="G303" s="7">
        <v>3</v>
      </c>
      <c r="H303" s="26">
        <v>5</v>
      </c>
      <c r="I303" s="26">
        <v>3</v>
      </c>
      <c r="J303" s="52"/>
      <c r="K303" s="52"/>
      <c r="L303" s="52"/>
      <c r="M303" s="52"/>
      <c r="N303" s="52"/>
    </row>
    <row r="304" spans="1:14" ht="54" x14ac:dyDescent="0.25">
      <c r="A304" s="47" t="s">
        <v>505</v>
      </c>
      <c r="B304" s="64">
        <v>87568</v>
      </c>
      <c r="C304" s="6" t="s">
        <v>14</v>
      </c>
      <c r="D304" s="49" t="s">
        <v>39</v>
      </c>
      <c r="E304" s="7" t="s">
        <v>784</v>
      </c>
      <c r="F304" s="18" t="s">
        <v>674</v>
      </c>
      <c r="G304" s="7">
        <v>3</v>
      </c>
      <c r="H304" s="26">
        <v>6</v>
      </c>
      <c r="I304" s="26">
        <v>4</v>
      </c>
      <c r="J304" s="52"/>
      <c r="K304" s="52"/>
      <c r="L304" s="52"/>
      <c r="M304" s="52"/>
      <c r="N304" s="52"/>
    </row>
    <row r="305" spans="1:14" ht="54" x14ac:dyDescent="0.25">
      <c r="A305" s="47" t="s">
        <v>506</v>
      </c>
      <c r="B305" s="64">
        <v>163000</v>
      </c>
      <c r="C305" s="6" t="s">
        <v>14</v>
      </c>
      <c r="D305" s="49" t="s">
        <v>39</v>
      </c>
      <c r="E305" s="7" t="s">
        <v>785</v>
      </c>
      <c r="F305" s="18" t="s">
        <v>674</v>
      </c>
      <c r="G305" s="7">
        <v>7</v>
      </c>
      <c r="H305" s="26">
        <v>5</v>
      </c>
      <c r="I305" s="26">
        <v>4</v>
      </c>
      <c r="J305" s="52"/>
      <c r="K305" s="52"/>
      <c r="L305" s="52"/>
      <c r="M305" s="52"/>
      <c r="N305" s="52"/>
    </row>
    <row r="306" spans="1:14" ht="54" x14ac:dyDescent="0.25">
      <c r="A306" s="47" t="s">
        <v>507</v>
      </c>
      <c r="B306" s="64">
        <v>120000</v>
      </c>
      <c r="C306" s="6" t="s">
        <v>14</v>
      </c>
      <c r="D306" s="49" t="s">
        <v>30</v>
      </c>
      <c r="E306" s="7" t="s">
        <v>30</v>
      </c>
      <c r="F306" s="18" t="s">
        <v>714</v>
      </c>
      <c r="G306" s="7">
        <v>1</v>
      </c>
      <c r="H306" s="26">
        <v>14</v>
      </c>
      <c r="I306" s="26">
        <v>16</v>
      </c>
      <c r="J306" s="52"/>
      <c r="K306" s="52"/>
      <c r="L306" s="52"/>
      <c r="M306" s="52"/>
      <c r="N306" s="52"/>
    </row>
    <row r="307" spans="1:14" ht="54" x14ac:dyDescent="0.25">
      <c r="A307" s="47" t="s">
        <v>508</v>
      </c>
      <c r="B307" s="64">
        <v>201013.56</v>
      </c>
      <c r="C307" s="6" t="s">
        <v>14</v>
      </c>
      <c r="D307" s="49" t="s">
        <v>55</v>
      </c>
      <c r="E307" s="7" t="s">
        <v>786</v>
      </c>
      <c r="F307" s="18" t="s">
        <v>675</v>
      </c>
      <c r="G307" s="7">
        <v>130</v>
      </c>
      <c r="H307" s="26">
        <v>1</v>
      </c>
      <c r="I307" s="26">
        <v>0</v>
      </c>
      <c r="J307" s="52"/>
      <c r="K307" s="52"/>
      <c r="L307" s="52"/>
      <c r="M307" s="52"/>
      <c r="N307" s="52"/>
    </row>
    <row r="308" spans="1:14" ht="54" x14ac:dyDescent="0.25">
      <c r="A308" s="47" t="s">
        <v>509</v>
      </c>
      <c r="B308" s="64">
        <v>100000</v>
      </c>
      <c r="C308" s="6" t="s">
        <v>14</v>
      </c>
      <c r="D308" s="49" t="s">
        <v>55</v>
      </c>
      <c r="E308" s="7" t="s">
        <v>787</v>
      </c>
      <c r="F308" s="18" t="s">
        <v>675</v>
      </c>
      <c r="G308" s="7">
        <v>120</v>
      </c>
      <c r="H308" s="26">
        <v>1</v>
      </c>
      <c r="I308" s="26">
        <v>0</v>
      </c>
      <c r="J308" s="52"/>
      <c r="K308" s="52"/>
      <c r="L308" s="52"/>
      <c r="M308" s="52"/>
      <c r="N308" s="52"/>
    </row>
    <row r="309" spans="1:14" ht="54" x14ac:dyDescent="0.25">
      <c r="A309" s="47" t="s">
        <v>510</v>
      </c>
      <c r="B309" s="64">
        <v>200000</v>
      </c>
      <c r="C309" s="6" t="s">
        <v>14</v>
      </c>
      <c r="D309" s="49" t="s">
        <v>55</v>
      </c>
      <c r="E309" s="7" t="s">
        <v>726</v>
      </c>
      <c r="F309" s="18" t="s">
        <v>674</v>
      </c>
      <c r="G309" s="7">
        <v>4</v>
      </c>
      <c r="H309" s="26">
        <v>2</v>
      </c>
      <c r="I309" s="26">
        <v>1</v>
      </c>
      <c r="J309" s="52"/>
      <c r="K309" s="52"/>
      <c r="L309" s="52"/>
      <c r="M309" s="52"/>
      <c r="N309" s="52"/>
    </row>
    <row r="310" spans="1:14" ht="54" x14ac:dyDescent="0.25">
      <c r="A310" s="47" t="s">
        <v>423</v>
      </c>
      <c r="B310" s="64">
        <v>60000</v>
      </c>
      <c r="C310" s="6" t="s">
        <v>14</v>
      </c>
      <c r="D310" s="49" t="s">
        <v>55</v>
      </c>
      <c r="E310" s="7" t="s">
        <v>55</v>
      </c>
      <c r="F310" s="18" t="s">
        <v>725</v>
      </c>
      <c r="G310" s="7">
        <v>700</v>
      </c>
      <c r="H310" s="26">
        <v>0</v>
      </c>
      <c r="I310" s="26">
        <v>1</v>
      </c>
      <c r="J310" s="52"/>
      <c r="K310" s="52"/>
      <c r="L310" s="52"/>
      <c r="M310" s="52"/>
      <c r="N310" s="52"/>
    </row>
    <row r="311" spans="1:14" ht="54" x14ac:dyDescent="0.25">
      <c r="A311" s="47" t="s">
        <v>424</v>
      </c>
      <c r="B311" s="64">
        <v>200000</v>
      </c>
      <c r="C311" s="6" t="s">
        <v>14</v>
      </c>
      <c r="D311" s="49" t="s">
        <v>55</v>
      </c>
      <c r="E311" s="7" t="s">
        <v>726</v>
      </c>
      <c r="F311" s="18" t="s">
        <v>674</v>
      </c>
      <c r="G311" s="7">
        <v>5</v>
      </c>
      <c r="H311" s="26">
        <v>1</v>
      </c>
      <c r="I311" s="26">
        <v>1</v>
      </c>
      <c r="J311" s="52"/>
      <c r="K311" s="52"/>
      <c r="L311" s="52"/>
      <c r="M311" s="52"/>
      <c r="N311" s="52"/>
    </row>
    <row r="312" spans="1:14" ht="54" x14ac:dyDescent="0.25">
      <c r="A312" s="47" t="s">
        <v>425</v>
      </c>
      <c r="B312" s="64">
        <v>38986.44</v>
      </c>
      <c r="C312" s="6" t="s">
        <v>14</v>
      </c>
      <c r="D312" s="49" t="s">
        <v>55</v>
      </c>
      <c r="E312" s="7" t="s">
        <v>55</v>
      </c>
      <c r="F312" s="18" t="s">
        <v>725</v>
      </c>
      <c r="G312" s="7">
        <v>200</v>
      </c>
      <c r="H312" s="26">
        <v>0</v>
      </c>
      <c r="I312" s="26">
        <v>1</v>
      </c>
      <c r="J312" s="52"/>
      <c r="K312" s="52"/>
      <c r="L312" s="52"/>
      <c r="M312" s="52"/>
      <c r="N312" s="52"/>
    </row>
    <row r="313" spans="1:14" ht="54" x14ac:dyDescent="0.25">
      <c r="A313" s="47" t="s">
        <v>511</v>
      </c>
      <c r="B313" s="64">
        <v>22582.83</v>
      </c>
      <c r="C313" s="6" t="s">
        <v>14</v>
      </c>
      <c r="D313" s="49" t="s">
        <v>32</v>
      </c>
      <c r="E313" s="7" t="s">
        <v>32</v>
      </c>
      <c r="F313" s="18" t="s">
        <v>701</v>
      </c>
      <c r="G313" s="7">
        <v>1</v>
      </c>
      <c r="H313" s="26">
        <v>20</v>
      </c>
      <c r="I313" s="26">
        <v>40</v>
      </c>
      <c r="J313" s="52"/>
      <c r="K313" s="52"/>
      <c r="L313" s="52"/>
      <c r="M313" s="52"/>
      <c r="N313" s="52"/>
    </row>
    <row r="314" spans="1:14" ht="54" x14ac:dyDescent="0.25">
      <c r="A314" s="47" t="s">
        <v>512</v>
      </c>
      <c r="B314" s="64">
        <v>27417.17</v>
      </c>
      <c r="C314" s="6" t="s">
        <v>14</v>
      </c>
      <c r="D314" s="49" t="s">
        <v>32</v>
      </c>
      <c r="E314" s="7" t="s">
        <v>32</v>
      </c>
      <c r="F314" s="18" t="s">
        <v>714</v>
      </c>
      <c r="G314" s="7">
        <v>1</v>
      </c>
      <c r="H314" s="26">
        <v>20</v>
      </c>
      <c r="I314" s="26">
        <v>40</v>
      </c>
      <c r="J314" s="52"/>
      <c r="K314" s="52"/>
      <c r="L314" s="52"/>
      <c r="M314" s="52"/>
      <c r="N314" s="52"/>
    </row>
    <row r="315" spans="1:14" ht="67.5" x14ac:dyDescent="0.25">
      <c r="A315" s="47" t="s">
        <v>513</v>
      </c>
      <c r="B315" s="64">
        <v>50000</v>
      </c>
      <c r="C315" s="6" t="s">
        <v>14</v>
      </c>
      <c r="D315" s="49" t="s">
        <v>32</v>
      </c>
      <c r="E315" s="7" t="s">
        <v>788</v>
      </c>
      <c r="F315" s="18" t="s">
        <v>701</v>
      </c>
      <c r="G315" s="7">
        <v>1</v>
      </c>
      <c r="H315" s="26">
        <v>20</v>
      </c>
      <c r="I315" s="26">
        <v>40</v>
      </c>
      <c r="J315" s="52"/>
      <c r="K315" s="52"/>
      <c r="L315" s="52"/>
      <c r="M315" s="52"/>
      <c r="N315" s="52"/>
    </row>
    <row r="316" spans="1:14" ht="54" x14ac:dyDescent="0.25">
      <c r="A316" s="47" t="s">
        <v>514</v>
      </c>
      <c r="B316" s="64">
        <v>129446.78</v>
      </c>
      <c r="C316" s="6" t="s">
        <v>14</v>
      </c>
      <c r="D316" s="49" t="s">
        <v>62</v>
      </c>
      <c r="E316" s="7" t="s">
        <v>718</v>
      </c>
      <c r="F316" s="18" t="s">
        <v>675</v>
      </c>
      <c r="G316" s="7">
        <v>209</v>
      </c>
      <c r="H316" s="26">
        <v>2</v>
      </c>
      <c r="I316" s="26">
        <v>4</v>
      </c>
      <c r="J316" s="52"/>
      <c r="K316" s="52"/>
      <c r="L316" s="52"/>
      <c r="M316" s="52"/>
      <c r="N316" s="52"/>
    </row>
    <row r="317" spans="1:14" ht="54" x14ac:dyDescent="0.25">
      <c r="A317" s="47" t="s">
        <v>515</v>
      </c>
      <c r="B317" s="64">
        <v>71010.97</v>
      </c>
      <c r="C317" s="6" t="s">
        <v>14</v>
      </c>
      <c r="D317" s="49" t="s">
        <v>62</v>
      </c>
      <c r="E317" s="7" t="s">
        <v>718</v>
      </c>
      <c r="F317" s="18" t="s">
        <v>675</v>
      </c>
      <c r="G317" s="7">
        <v>105</v>
      </c>
      <c r="H317" s="26">
        <v>2</v>
      </c>
      <c r="I317" s="26">
        <v>2</v>
      </c>
      <c r="J317" s="52"/>
      <c r="K317" s="52"/>
      <c r="L317" s="52"/>
      <c r="M317" s="52"/>
      <c r="N317" s="52"/>
    </row>
    <row r="318" spans="1:14" ht="54" x14ac:dyDescent="0.25">
      <c r="A318" s="47" t="s">
        <v>516</v>
      </c>
      <c r="B318" s="64">
        <v>79578.98</v>
      </c>
      <c r="C318" s="6" t="s">
        <v>14</v>
      </c>
      <c r="D318" s="49" t="s">
        <v>62</v>
      </c>
      <c r="E318" s="7" t="s">
        <v>789</v>
      </c>
      <c r="F318" s="18" t="s">
        <v>675</v>
      </c>
      <c r="G318" s="7">
        <v>114</v>
      </c>
      <c r="H318" s="26">
        <v>1</v>
      </c>
      <c r="I318" s="26">
        <v>2</v>
      </c>
      <c r="J318" s="52"/>
      <c r="K318" s="52"/>
      <c r="L318" s="52"/>
      <c r="M318" s="52"/>
      <c r="N318" s="52"/>
    </row>
    <row r="319" spans="1:14" ht="54" x14ac:dyDescent="0.25">
      <c r="A319" s="47" t="s">
        <v>517</v>
      </c>
      <c r="B319" s="64">
        <v>47863.16</v>
      </c>
      <c r="C319" s="6" t="s">
        <v>14</v>
      </c>
      <c r="D319" s="49" t="s">
        <v>62</v>
      </c>
      <c r="E319" s="7" t="s">
        <v>790</v>
      </c>
      <c r="F319" s="18" t="s">
        <v>675</v>
      </c>
      <c r="G319" s="7">
        <v>65</v>
      </c>
      <c r="H319" s="26">
        <v>1</v>
      </c>
      <c r="I319" s="26">
        <v>1</v>
      </c>
      <c r="J319" s="52"/>
      <c r="K319" s="52"/>
      <c r="L319" s="52"/>
      <c r="M319" s="52"/>
      <c r="N319" s="52"/>
    </row>
    <row r="320" spans="1:14" ht="54" x14ac:dyDescent="0.25">
      <c r="A320" s="47" t="s">
        <v>518</v>
      </c>
      <c r="B320" s="64">
        <v>217240.95999999999</v>
      </c>
      <c r="C320" s="6" t="s">
        <v>14</v>
      </c>
      <c r="D320" s="49" t="s">
        <v>62</v>
      </c>
      <c r="E320" s="7" t="s">
        <v>718</v>
      </c>
      <c r="F320" s="18" t="s">
        <v>675</v>
      </c>
      <c r="G320" s="7">
        <v>433</v>
      </c>
      <c r="H320" s="26">
        <v>3</v>
      </c>
      <c r="I320" s="26">
        <v>4</v>
      </c>
      <c r="J320" s="52"/>
      <c r="K320" s="52"/>
      <c r="L320" s="52"/>
      <c r="M320" s="52"/>
      <c r="N320" s="52"/>
    </row>
    <row r="321" spans="1:14" ht="54" x14ac:dyDescent="0.25">
      <c r="A321" s="47" t="s">
        <v>519</v>
      </c>
      <c r="B321" s="64">
        <v>54859.15</v>
      </c>
      <c r="C321" s="6" t="s">
        <v>14</v>
      </c>
      <c r="D321" s="49" t="s">
        <v>62</v>
      </c>
      <c r="E321" s="7" t="s">
        <v>791</v>
      </c>
      <c r="F321" s="18" t="s">
        <v>675</v>
      </c>
      <c r="G321" s="7">
        <v>76</v>
      </c>
      <c r="H321" s="26">
        <v>1</v>
      </c>
      <c r="I321" s="26">
        <v>2</v>
      </c>
      <c r="J321" s="52"/>
      <c r="K321" s="52"/>
      <c r="L321" s="52"/>
      <c r="M321" s="52"/>
      <c r="N321" s="52"/>
    </row>
    <row r="322" spans="1:14" ht="67.5" x14ac:dyDescent="0.25">
      <c r="A322" s="47" t="s">
        <v>520</v>
      </c>
      <c r="B322" s="64">
        <v>112564.54</v>
      </c>
      <c r="C322" s="6" t="s">
        <v>14</v>
      </c>
      <c r="D322" s="49" t="s">
        <v>36</v>
      </c>
      <c r="E322" s="7" t="s">
        <v>36</v>
      </c>
      <c r="F322" s="18" t="s">
        <v>675</v>
      </c>
      <c r="G322" s="7">
        <v>576</v>
      </c>
      <c r="H322" s="26">
        <v>3</v>
      </c>
      <c r="I322" s="26">
        <v>4</v>
      </c>
      <c r="J322" s="52"/>
      <c r="K322" s="52"/>
      <c r="L322" s="52"/>
      <c r="M322" s="52"/>
      <c r="N322" s="52"/>
    </row>
    <row r="323" spans="1:14" ht="67.5" x14ac:dyDescent="0.25">
      <c r="A323" s="47" t="s">
        <v>521</v>
      </c>
      <c r="B323" s="64">
        <v>187435.46</v>
      </c>
      <c r="C323" s="6" t="s">
        <v>14</v>
      </c>
      <c r="D323" s="49" t="s">
        <v>36</v>
      </c>
      <c r="E323" s="7" t="s">
        <v>36</v>
      </c>
      <c r="F323" s="18" t="s">
        <v>675</v>
      </c>
      <c r="G323" s="7">
        <v>404</v>
      </c>
      <c r="H323" s="26">
        <v>3</v>
      </c>
      <c r="I323" s="26">
        <v>4</v>
      </c>
      <c r="J323" s="52"/>
      <c r="K323" s="52"/>
      <c r="L323" s="52"/>
      <c r="M323" s="52"/>
      <c r="N323" s="52"/>
    </row>
    <row r="324" spans="1:14" ht="67.5" x14ac:dyDescent="0.25">
      <c r="A324" s="47" t="s">
        <v>522</v>
      </c>
      <c r="B324" s="64">
        <v>178187.67</v>
      </c>
      <c r="C324" s="6" t="s">
        <v>14</v>
      </c>
      <c r="D324" s="49" t="s">
        <v>45</v>
      </c>
      <c r="E324" s="7" t="s">
        <v>792</v>
      </c>
      <c r="F324" s="18" t="s">
        <v>675</v>
      </c>
      <c r="G324" s="7">
        <v>1968</v>
      </c>
      <c r="H324" s="26">
        <v>28</v>
      </c>
      <c r="I324" s="26">
        <v>28</v>
      </c>
      <c r="J324" s="52"/>
      <c r="K324" s="52"/>
      <c r="L324" s="52"/>
      <c r="M324" s="52"/>
      <c r="N324" s="52"/>
    </row>
    <row r="325" spans="1:14" ht="54" x14ac:dyDescent="0.25">
      <c r="A325" s="47" t="s">
        <v>523</v>
      </c>
      <c r="B325" s="64">
        <v>87443.03</v>
      </c>
      <c r="C325" s="6" t="s">
        <v>14</v>
      </c>
      <c r="D325" s="49" t="s">
        <v>45</v>
      </c>
      <c r="E325" s="7" t="s">
        <v>793</v>
      </c>
      <c r="F325" s="18" t="s">
        <v>675</v>
      </c>
      <c r="G325" s="7">
        <v>820</v>
      </c>
      <c r="H325" s="26">
        <v>12</v>
      </c>
      <c r="I325" s="26">
        <v>13</v>
      </c>
      <c r="J325" s="52"/>
      <c r="K325" s="52"/>
      <c r="L325" s="52"/>
      <c r="M325" s="52"/>
      <c r="N325" s="52"/>
    </row>
    <row r="326" spans="1:14" ht="54" x14ac:dyDescent="0.25">
      <c r="A326" s="47" t="s">
        <v>524</v>
      </c>
      <c r="B326" s="64">
        <v>40770.11</v>
      </c>
      <c r="C326" s="6" t="s">
        <v>14</v>
      </c>
      <c r="D326" s="49" t="s">
        <v>45</v>
      </c>
      <c r="E326" s="7" t="s">
        <v>794</v>
      </c>
      <c r="F326" s="18" t="s">
        <v>675</v>
      </c>
      <c r="G326" s="7">
        <v>350</v>
      </c>
      <c r="H326" s="26">
        <v>7</v>
      </c>
      <c r="I326" s="26">
        <v>8</v>
      </c>
      <c r="J326" s="52"/>
      <c r="K326" s="52"/>
      <c r="L326" s="52"/>
      <c r="M326" s="52"/>
      <c r="N326" s="52"/>
    </row>
    <row r="327" spans="1:14" ht="54" x14ac:dyDescent="0.25">
      <c r="A327" s="47" t="s">
        <v>525</v>
      </c>
      <c r="B327" s="64">
        <v>60001.19</v>
      </c>
      <c r="C327" s="6" t="s">
        <v>14</v>
      </c>
      <c r="D327" s="49" t="s">
        <v>45</v>
      </c>
      <c r="E327" s="7" t="s">
        <v>794</v>
      </c>
      <c r="F327" s="18" t="s">
        <v>675</v>
      </c>
      <c r="G327" s="7">
        <v>194</v>
      </c>
      <c r="H327" s="26">
        <v>7</v>
      </c>
      <c r="I327" s="26">
        <v>7</v>
      </c>
      <c r="J327" s="52"/>
      <c r="K327" s="52"/>
      <c r="L327" s="52"/>
      <c r="M327" s="52"/>
      <c r="N327" s="52"/>
    </row>
    <row r="328" spans="1:14" ht="67.5" x14ac:dyDescent="0.25">
      <c r="A328" s="47" t="s">
        <v>526</v>
      </c>
      <c r="B328" s="64">
        <v>58500.24</v>
      </c>
      <c r="C328" s="6" t="s">
        <v>14</v>
      </c>
      <c r="D328" s="49" t="s">
        <v>45</v>
      </c>
      <c r="E328" s="7" t="s">
        <v>794</v>
      </c>
      <c r="F328" s="18" t="s">
        <v>675</v>
      </c>
      <c r="G328" s="7">
        <v>186</v>
      </c>
      <c r="H328" s="26">
        <v>6</v>
      </c>
      <c r="I328" s="26">
        <v>6</v>
      </c>
      <c r="J328" s="52"/>
      <c r="K328" s="52"/>
      <c r="L328" s="52"/>
      <c r="M328" s="52"/>
      <c r="N328" s="52"/>
    </row>
    <row r="329" spans="1:14" ht="67.5" x14ac:dyDescent="0.25">
      <c r="A329" s="47" t="s">
        <v>527</v>
      </c>
      <c r="B329" s="64">
        <v>163084.12</v>
      </c>
      <c r="C329" s="6" t="s">
        <v>14</v>
      </c>
      <c r="D329" s="49" t="s">
        <v>45</v>
      </c>
      <c r="E329" s="7" t="s">
        <v>795</v>
      </c>
      <c r="F329" s="18" t="s">
        <v>675</v>
      </c>
      <c r="G329" s="7">
        <v>410</v>
      </c>
      <c r="H329" s="26">
        <v>12</v>
      </c>
      <c r="I329" s="26">
        <v>20</v>
      </c>
      <c r="J329" s="52"/>
      <c r="K329" s="52"/>
      <c r="L329" s="52"/>
      <c r="M329" s="52"/>
      <c r="N329" s="52"/>
    </row>
    <row r="330" spans="1:14" ht="54" x14ac:dyDescent="0.25">
      <c r="A330" s="47" t="s">
        <v>528</v>
      </c>
      <c r="B330" s="64">
        <v>24979.040000000001</v>
      </c>
      <c r="C330" s="6" t="s">
        <v>14</v>
      </c>
      <c r="D330" s="49" t="s">
        <v>45</v>
      </c>
      <c r="E330" s="7" t="s">
        <v>793</v>
      </c>
      <c r="F330" s="18" t="s">
        <v>675</v>
      </c>
      <c r="G330" s="7">
        <v>70</v>
      </c>
      <c r="H330" s="26">
        <v>2</v>
      </c>
      <c r="I330" s="26">
        <v>2</v>
      </c>
      <c r="J330" s="52"/>
      <c r="K330" s="52"/>
      <c r="L330" s="52"/>
      <c r="M330" s="52"/>
      <c r="N330" s="52"/>
    </row>
    <row r="331" spans="1:14" ht="54" x14ac:dyDescent="0.25">
      <c r="A331" s="47" t="s">
        <v>529</v>
      </c>
      <c r="B331" s="64">
        <v>24979.040000000001</v>
      </c>
      <c r="C331" s="6" t="s">
        <v>14</v>
      </c>
      <c r="D331" s="49" t="s">
        <v>45</v>
      </c>
      <c r="E331" s="7" t="s">
        <v>793</v>
      </c>
      <c r="F331" s="18" t="s">
        <v>675</v>
      </c>
      <c r="G331" s="7">
        <v>70</v>
      </c>
      <c r="H331" s="26">
        <v>2</v>
      </c>
      <c r="I331" s="26">
        <v>2</v>
      </c>
      <c r="J331" s="52"/>
      <c r="K331" s="52"/>
      <c r="L331" s="52"/>
      <c r="M331" s="52"/>
      <c r="N331" s="52"/>
    </row>
    <row r="332" spans="1:14" ht="67.5" x14ac:dyDescent="0.25">
      <c r="A332" s="47" t="s">
        <v>530</v>
      </c>
      <c r="B332" s="64">
        <v>114017</v>
      </c>
      <c r="C332" s="6" t="s">
        <v>14</v>
      </c>
      <c r="D332" s="49" t="s">
        <v>44</v>
      </c>
      <c r="E332" s="7" t="s">
        <v>796</v>
      </c>
      <c r="F332" s="18" t="s">
        <v>675</v>
      </c>
      <c r="G332" s="7">
        <v>178</v>
      </c>
      <c r="H332" s="26">
        <v>6</v>
      </c>
      <c r="I332" s="26">
        <v>6</v>
      </c>
      <c r="J332" s="52"/>
      <c r="K332" s="52"/>
      <c r="L332" s="52"/>
      <c r="M332" s="52"/>
      <c r="N332" s="52"/>
    </row>
    <row r="333" spans="1:14" ht="67.5" x14ac:dyDescent="0.25">
      <c r="A333" s="47" t="s">
        <v>531</v>
      </c>
      <c r="B333" s="64">
        <v>68600</v>
      </c>
      <c r="C333" s="6" t="s">
        <v>14</v>
      </c>
      <c r="D333" s="49" t="s">
        <v>44</v>
      </c>
      <c r="E333" s="7" t="s">
        <v>796</v>
      </c>
      <c r="F333" s="18" t="s">
        <v>675</v>
      </c>
      <c r="G333" s="7">
        <v>172</v>
      </c>
      <c r="H333" s="26">
        <v>6</v>
      </c>
      <c r="I333" s="26">
        <v>6</v>
      </c>
      <c r="J333" s="52"/>
      <c r="K333" s="52"/>
      <c r="L333" s="52"/>
      <c r="M333" s="52"/>
      <c r="N333" s="52"/>
    </row>
    <row r="334" spans="1:14" ht="67.5" x14ac:dyDescent="0.25">
      <c r="A334" s="47" t="s">
        <v>532</v>
      </c>
      <c r="B334" s="64">
        <v>70221.5</v>
      </c>
      <c r="C334" s="6" t="s">
        <v>14</v>
      </c>
      <c r="D334" s="49" t="s">
        <v>44</v>
      </c>
      <c r="E334" s="7" t="s">
        <v>796</v>
      </c>
      <c r="F334" s="18" t="s">
        <v>674</v>
      </c>
      <c r="G334" s="7">
        <v>2</v>
      </c>
      <c r="H334" s="26">
        <v>6</v>
      </c>
      <c r="I334" s="26">
        <v>6</v>
      </c>
      <c r="J334" s="52"/>
      <c r="K334" s="52"/>
      <c r="L334" s="52"/>
      <c r="M334" s="52"/>
      <c r="N334" s="52"/>
    </row>
    <row r="335" spans="1:14" ht="81" x14ac:dyDescent="0.25">
      <c r="A335" s="47" t="s">
        <v>533</v>
      </c>
      <c r="B335" s="64">
        <v>114200</v>
      </c>
      <c r="C335" s="6" t="s">
        <v>14</v>
      </c>
      <c r="D335" s="49" t="s">
        <v>30</v>
      </c>
      <c r="E335" s="7" t="s">
        <v>30</v>
      </c>
      <c r="F335" s="18" t="s">
        <v>675</v>
      </c>
      <c r="G335" s="7">
        <v>816</v>
      </c>
      <c r="H335" s="26">
        <v>14</v>
      </c>
      <c r="I335" s="26">
        <v>16</v>
      </c>
      <c r="J335" s="52"/>
      <c r="K335" s="52"/>
      <c r="L335" s="52"/>
      <c r="M335" s="52"/>
      <c r="N335" s="52"/>
    </row>
    <row r="336" spans="1:14" ht="54" x14ac:dyDescent="0.25">
      <c r="A336" s="47" t="s">
        <v>534</v>
      </c>
      <c r="B336" s="64">
        <v>65800</v>
      </c>
      <c r="C336" s="6" t="s">
        <v>14</v>
      </c>
      <c r="D336" s="49" t="s">
        <v>30</v>
      </c>
      <c r="E336" s="7" t="s">
        <v>30</v>
      </c>
      <c r="F336" s="18" t="s">
        <v>675</v>
      </c>
      <c r="G336" s="7">
        <v>173</v>
      </c>
      <c r="H336" s="26">
        <v>2</v>
      </c>
      <c r="I336" s="26">
        <v>3</v>
      </c>
      <c r="J336" s="52"/>
      <c r="K336" s="52"/>
      <c r="L336" s="52"/>
      <c r="M336" s="52"/>
      <c r="N336" s="52"/>
    </row>
    <row r="337" spans="1:14" ht="54" x14ac:dyDescent="0.25">
      <c r="A337" s="47" t="s">
        <v>535</v>
      </c>
      <c r="B337" s="64">
        <v>135817.53</v>
      </c>
      <c r="C337" s="6" t="s">
        <v>14</v>
      </c>
      <c r="D337" s="49" t="s">
        <v>32</v>
      </c>
      <c r="E337" s="7" t="s">
        <v>797</v>
      </c>
      <c r="F337" s="18" t="s">
        <v>675</v>
      </c>
      <c r="G337" s="7">
        <v>256</v>
      </c>
      <c r="H337" s="26">
        <v>4</v>
      </c>
      <c r="I337" s="26">
        <v>8</v>
      </c>
      <c r="J337" s="52"/>
      <c r="K337" s="52"/>
      <c r="L337" s="52"/>
      <c r="M337" s="52"/>
      <c r="N337" s="52"/>
    </row>
    <row r="338" spans="1:14" ht="54" x14ac:dyDescent="0.25">
      <c r="A338" s="47" t="s">
        <v>536</v>
      </c>
      <c r="B338" s="64">
        <v>213763.36</v>
      </c>
      <c r="C338" s="6" t="s">
        <v>14</v>
      </c>
      <c r="D338" s="49" t="s">
        <v>32</v>
      </c>
      <c r="E338" s="7" t="s">
        <v>797</v>
      </c>
      <c r="F338" s="18" t="s">
        <v>675</v>
      </c>
      <c r="G338" s="7">
        <v>550</v>
      </c>
      <c r="H338" s="26">
        <v>2</v>
      </c>
      <c r="I338" s="26">
        <v>3</v>
      </c>
      <c r="J338" s="52"/>
      <c r="K338" s="52"/>
      <c r="L338" s="52"/>
      <c r="M338" s="52"/>
      <c r="N338" s="52"/>
    </row>
    <row r="339" spans="1:14" ht="67.5" x14ac:dyDescent="0.25">
      <c r="A339" s="47" t="s">
        <v>537</v>
      </c>
      <c r="B339" s="64">
        <v>50419.11</v>
      </c>
      <c r="C339" s="6" t="s">
        <v>14</v>
      </c>
      <c r="D339" s="49" t="s">
        <v>32</v>
      </c>
      <c r="E339" s="7" t="s">
        <v>32</v>
      </c>
      <c r="F339" s="18" t="s">
        <v>738</v>
      </c>
      <c r="G339" s="7">
        <v>17</v>
      </c>
      <c r="H339" s="26">
        <v>8</v>
      </c>
      <c r="I339" s="26">
        <v>12</v>
      </c>
      <c r="J339" s="52"/>
      <c r="K339" s="52"/>
      <c r="L339" s="52"/>
      <c r="M339" s="52"/>
      <c r="N339" s="52"/>
    </row>
    <row r="340" spans="1:14" ht="67.5" x14ac:dyDescent="0.25">
      <c r="A340" s="47" t="s">
        <v>538</v>
      </c>
      <c r="B340" s="64">
        <v>73275.67</v>
      </c>
      <c r="C340" s="6" t="s">
        <v>14</v>
      </c>
      <c r="D340" s="49" t="s">
        <v>66</v>
      </c>
      <c r="E340" s="7" t="s">
        <v>798</v>
      </c>
      <c r="F340" s="18" t="s">
        <v>674</v>
      </c>
      <c r="G340" s="7">
        <v>5</v>
      </c>
      <c r="H340" s="26">
        <v>8</v>
      </c>
      <c r="I340" s="26">
        <v>1</v>
      </c>
      <c r="J340" s="52"/>
      <c r="K340" s="52"/>
      <c r="L340" s="52"/>
      <c r="M340" s="52"/>
      <c r="N340" s="52"/>
    </row>
    <row r="341" spans="1:14" ht="54" x14ac:dyDescent="0.25">
      <c r="A341" s="47" t="s">
        <v>539</v>
      </c>
      <c r="B341" s="64">
        <v>95315.67</v>
      </c>
      <c r="C341" s="6" t="s">
        <v>14</v>
      </c>
      <c r="D341" s="49" t="s">
        <v>66</v>
      </c>
      <c r="E341" s="7" t="s">
        <v>799</v>
      </c>
      <c r="F341" s="18" t="s">
        <v>675</v>
      </c>
      <c r="G341" s="7">
        <v>77</v>
      </c>
      <c r="H341" s="26">
        <v>3</v>
      </c>
      <c r="I341" s="26">
        <v>0</v>
      </c>
      <c r="J341" s="52"/>
      <c r="K341" s="52"/>
      <c r="L341" s="52"/>
      <c r="M341" s="52"/>
      <c r="N341" s="52"/>
    </row>
    <row r="342" spans="1:14" ht="67.5" x14ac:dyDescent="0.25">
      <c r="A342" s="47" t="s">
        <v>540</v>
      </c>
      <c r="B342" s="64">
        <v>314291.33</v>
      </c>
      <c r="C342" s="6" t="s">
        <v>14</v>
      </c>
      <c r="D342" s="49" t="s">
        <v>66</v>
      </c>
      <c r="E342" s="7" t="s">
        <v>799</v>
      </c>
      <c r="F342" s="18" t="s">
        <v>674</v>
      </c>
      <c r="G342" s="7">
        <v>10</v>
      </c>
      <c r="H342" s="26">
        <v>8</v>
      </c>
      <c r="I342" s="26">
        <v>2</v>
      </c>
      <c r="J342" s="52"/>
      <c r="K342" s="52"/>
      <c r="L342" s="52"/>
      <c r="M342" s="52"/>
      <c r="N342" s="52"/>
    </row>
    <row r="343" spans="1:14" ht="67.5" x14ac:dyDescent="0.25">
      <c r="A343" s="47" t="s">
        <v>541</v>
      </c>
      <c r="B343" s="64">
        <v>56824</v>
      </c>
      <c r="C343" s="6" t="s">
        <v>14</v>
      </c>
      <c r="D343" s="49" t="s">
        <v>66</v>
      </c>
      <c r="E343" s="7" t="s">
        <v>800</v>
      </c>
      <c r="F343" s="18" t="s">
        <v>674</v>
      </c>
      <c r="G343" s="7">
        <v>7</v>
      </c>
      <c r="H343" s="26">
        <v>5</v>
      </c>
      <c r="I343" s="26">
        <v>1</v>
      </c>
      <c r="J343" s="52"/>
      <c r="K343" s="52"/>
      <c r="L343" s="52"/>
      <c r="M343" s="52"/>
      <c r="N343" s="52"/>
    </row>
    <row r="344" spans="1:14" ht="67.5" x14ac:dyDescent="0.25">
      <c r="A344" s="47" t="s">
        <v>542</v>
      </c>
      <c r="B344" s="64">
        <v>56086.67</v>
      </c>
      <c r="C344" s="6" t="s">
        <v>14</v>
      </c>
      <c r="D344" s="49" t="s">
        <v>66</v>
      </c>
      <c r="E344" s="7" t="s">
        <v>801</v>
      </c>
      <c r="F344" s="18" t="s">
        <v>674</v>
      </c>
      <c r="G344" s="7">
        <v>2</v>
      </c>
      <c r="H344" s="26">
        <v>2</v>
      </c>
      <c r="I344" s="26">
        <v>1</v>
      </c>
      <c r="J344" s="52"/>
      <c r="K344" s="52"/>
      <c r="L344" s="52"/>
      <c r="M344" s="52"/>
      <c r="N344" s="52"/>
    </row>
    <row r="345" spans="1:14" ht="67.5" x14ac:dyDescent="0.25">
      <c r="A345" s="47" t="s">
        <v>543</v>
      </c>
      <c r="B345" s="64">
        <v>400000</v>
      </c>
      <c r="C345" s="6" t="s">
        <v>14</v>
      </c>
      <c r="D345" s="49" t="s">
        <v>61</v>
      </c>
      <c r="E345" s="7" t="s">
        <v>690</v>
      </c>
      <c r="F345" s="18" t="s">
        <v>675</v>
      </c>
      <c r="G345" s="7">
        <v>515</v>
      </c>
      <c r="H345" s="26">
        <v>7</v>
      </c>
      <c r="I345" s="26">
        <v>8</v>
      </c>
      <c r="J345" s="52"/>
      <c r="K345" s="52"/>
      <c r="L345" s="52"/>
      <c r="M345" s="52"/>
      <c r="N345" s="52"/>
    </row>
    <row r="346" spans="1:14" ht="54" x14ac:dyDescent="0.25">
      <c r="A346" s="47" t="s">
        <v>544</v>
      </c>
      <c r="B346" s="64">
        <v>168877.15</v>
      </c>
      <c r="C346" s="6" t="s">
        <v>14</v>
      </c>
      <c r="D346" s="49" t="s">
        <v>65</v>
      </c>
      <c r="E346" s="7" t="s">
        <v>802</v>
      </c>
      <c r="F346" s="18" t="s">
        <v>674</v>
      </c>
      <c r="G346" s="7">
        <v>7</v>
      </c>
      <c r="H346" s="26">
        <v>2</v>
      </c>
      <c r="I346" s="26">
        <v>3</v>
      </c>
      <c r="J346" s="52"/>
      <c r="K346" s="52"/>
      <c r="L346" s="52"/>
      <c r="M346" s="52"/>
      <c r="N346" s="52"/>
    </row>
    <row r="347" spans="1:14" ht="67.5" x14ac:dyDescent="0.25">
      <c r="A347" s="47" t="s">
        <v>426</v>
      </c>
      <c r="B347" s="64">
        <v>121256.58</v>
      </c>
      <c r="C347" s="6" t="s">
        <v>14</v>
      </c>
      <c r="D347" s="49" t="s">
        <v>65</v>
      </c>
      <c r="E347" s="7" t="s">
        <v>65</v>
      </c>
      <c r="F347" s="18" t="s">
        <v>675</v>
      </c>
      <c r="G347" s="7">
        <v>300</v>
      </c>
      <c r="H347" s="26">
        <v>9</v>
      </c>
      <c r="I347" s="26">
        <v>11</v>
      </c>
      <c r="J347" s="52"/>
      <c r="K347" s="52"/>
      <c r="L347" s="52"/>
      <c r="M347" s="52"/>
      <c r="N347" s="52"/>
    </row>
    <row r="348" spans="1:14" ht="67.5" x14ac:dyDescent="0.25">
      <c r="A348" s="47" t="s">
        <v>545</v>
      </c>
      <c r="B348" s="64">
        <v>158410.10999999999</v>
      </c>
      <c r="C348" s="6" t="s">
        <v>14</v>
      </c>
      <c r="D348" s="49" t="s">
        <v>65</v>
      </c>
      <c r="E348" s="7" t="s">
        <v>65</v>
      </c>
      <c r="F348" s="18" t="s">
        <v>675</v>
      </c>
      <c r="G348" s="7">
        <v>312</v>
      </c>
      <c r="H348" s="26">
        <v>10</v>
      </c>
      <c r="I348" s="26">
        <v>14</v>
      </c>
      <c r="J348" s="52"/>
      <c r="K348" s="52"/>
      <c r="L348" s="52"/>
      <c r="M348" s="52"/>
      <c r="N348" s="52"/>
    </row>
    <row r="349" spans="1:14" ht="54" x14ac:dyDescent="0.25">
      <c r="A349" s="47" t="s">
        <v>546</v>
      </c>
      <c r="B349" s="64">
        <v>115952.01</v>
      </c>
      <c r="C349" s="6" t="s">
        <v>14</v>
      </c>
      <c r="D349" s="49" t="s">
        <v>65</v>
      </c>
      <c r="E349" s="7" t="s">
        <v>803</v>
      </c>
      <c r="F349" s="18" t="s">
        <v>675</v>
      </c>
      <c r="G349" s="7">
        <v>795</v>
      </c>
      <c r="H349" s="26">
        <v>12</v>
      </c>
      <c r="I349" s="26">
        <v>19</v>
      </c>
      <c r="J349" s="52"/>
      <c r="K349" s="52"/>
      <c r="L349" s="52"/>
      <c r="M349" s="52"/>
      <c r="N349" s="52"/>
    </row>
    <row r="350" spans="1:14" ht="67.5" x14ac:dyDescent="0.25">
      <c r="A350" s="47" t="s">
        <v>547</v>
      </c>
      <c r="B350" s="64">
        <v>188919.05</v>
      </c>
      <c r="C350" s="6" t="s">
        <v>14</v>
      </c>
      <c r="D350" s="49" t="s">
        <v>65</v>
      </c>
      <c r="E350" s="7" t="s">
        <v>65</v>
      </c>
      <c r="F350" s="18" t="s">
        <v>675</v>
      </c>
      <c r="G350" s="7">
        <v>304</v>
      </c>
      <c r="H350" s="26">
        <v>9</v>
      </c>
      <c r="I350" s="26">
        <v>12</v>
      </c>
      <c r="J350" s="52"/>
      <c r="K350" s="52"/>
      <c r="L350" s="52"/>
      <c r="M350" s="52"/>
      <c r="N350" s="52"/>
    </row>
    <row r="351" spans="1:14" ht="67.5" x14ac:dyDescent="0.25">
      <c r="A351" s="47" t="s">
        <v>548</v>
      </c>
      <c r="B351" s="64">
        <v>128401.75</v>
      </c>
      <c r="C351" s="6" t="s">
        <v>14</v>
      </c>
      <c r="D351" s="49" t="s">
        <v>65</v>
      </c>
      <c r="E351" s="7" t="s">
        <v>65</v>
      </c>
      <c r="F351" s="18" t="s">
        <v>675</v>
      </c>
      <c r="G351" s="7">
        <v>298</v>
      </c>
      <c r="H351" s="26">
        <v>8</v>
      </c>
      <c r="I351" s="26">
        <v>12</v>
      </c>
      <c r="J351" s="52"/>
      <c r="K351" s="52"/>
      <c r="L351" s="52"/>
      <c r="M351" s="52"/>
      <c r="N351" s="52"/>
    </row>
    <row r="352" spans="1:14" ht="54" x14ac:dyDescent="0.25">
      <c r="A352" s="47" t="s">
        <v>549</v>
      </c>
      <c r="B352" s="64">
        <v>118183.35</v>
      </c>
      <c r="C352" s="6" t="s">
        <v>14</v>
      </c>
      <c r="D352" s="49" t="s">
        <v>65</v>
      </c>
      <c r="E352" s="7" t="s">
        <v>803</v>
      </c>
      <c r="F352" s="18" t="s">
        <v>675</v>
      </c>
      <c r="G352" s="7">
        <v>785</v>
      </c>
      <c r="H352" s="26">
        <v>20</v>
      </c>
      <c r="I352" s="26">
        <v>19</v>
      </c>
      <c r="J352" s="52"/>
      <c r="K352" s="52"/>
      <c r="L352" s="52"/>
      <c r="M352" s="52"/>
      <c r="N352" s="52"/>
    </row>
    <row r="353" spans="1:14" ht="54" x14ac:dyDescent="0.25">
      <c r="A353" s="47" t="s">
        <v>550</v>
      </c>
      <c r="B353" s="64">
        <v>950000</v>
      </c>
      <c r="C353" s="6" t="s">
        <v>14</v>
      </c>
      <c r="D353" s="49" t="s">
        <v>804</v>
      </c>
      <c r="E353" s="7" t="s">
        <v>805</v>
      </c>
      <c r="F353" s="18" t="s">
        <v>675</v>
      </c>
      <c r="G353" s="7">
        <v>2365</v>
      </c>
      <c r="H353" s="26">
        <v>5</v>
      </c>
      <c r="I353" s="26">
        <v>10</v>
      </c>
      <c r="J353" s="52"/>
      <c r="K353" s="52"/>
      <c r="L353" s="52"/>
      <c r="M353" s="52"/>
      <c r="N353" s="52"/>
    </row>
    <row r="354" spans="1:14" ht="81" x14ac:dyDescent="0.25">
      <c r="A354" s="47" t="s">
        <v>551</v>
      </c>
      <c r="B354" s="64">
        <v>99317.84</v>
      </c>
      <c r="C354" s="6" t="s">
        <v>14</v>
      </c>
      <c r="D354" s="49" t="s">
        <v>692</v>
      </c>
      <c r="E354" s="7" t="s">
        <v>693</v>
      </c>
      <c r="F354" s="18" t="s">
        <v>675</v>
      </c>
      <c r="G354" s="7">
        <v>215</v>
      </c>
      <c r="H354" s="26">
        <v>0</v>
      </c>
      <c r="I354" s="26">
        <v>4</v>
      </c>
      <c r="J354" s="52"/>
      <c r="K354" s="52"/>
      <c r="L354" s="52"/>
      <c r="M354" s="52"/>
      <c r="N354" s="52"/>
    </row>
    <row r="355" spans="1:14" ht="67.5" x14ac:dyDescent="0.25">
      <c r="A355" s="47" t="s">
        <v>552</v>
      </c>
      <c r="B355" s="64">
        <v>55218.17</v>
      </c>
      <c r="C355" s="6" t="s">
        <v>14</v>
      </c>
      <c r="D355" s="49" t="s">
        <v>692</v>
      </c>
      <c r="E355" s="7" t="s">
        <v>693</v>
      </c>
      <c r="F355" s="18" t="s">
        <v>675</v>
      </c>
      <c r="G355" s="7">
        <v>100</v>
      </c>
      <c r="H355" s="26">
        <v>1</v>
      </c>
      <c r="I355" s="26">
        <v>2</v>
      </c>
      <c r="J355" s="52"/>
      <c r="K355" s="52"/>
      <c r="L355" s="52"/>
      <c r="M355" s="52"/>
      <c r="N355" s="52"/>
    </row>
    <row r="356" spans="1:14" ht="67.5" x14ac:dyDescent="0.25">
      <c r="A356" s="47" t="s">
        <v>553</v>
      </c>
      <c r="B356" s="64">
        <v>77243.09</v>
      </c>
      <c r="C356" s="6" t="s">
        <v>14</v>
      </c>
      <c r="D356" s="49" t="s">
        <v>692</v>
      </c>
      <c r="E356" s="7" t="s">
        <v>692</v>
      </c>
      <c r="F356" s="18" t="s">
        <v>675</v>
      </c>
      <c r="G356" s="7">
        <v>160</v>
      </c>
      <c r="H356" s="26">
        <v>1</v>
      </c>
      <c r="I356" s="26">
        <v>1</v>
      </c>
      <c r="J356" s="52"/>
      <c r="K356" s="52"/>
      <c r="L356" s="52"/>
      <c r="M356" s="52"/>
      <c r="N356" s="52"/>
    </row>
    <row r="357" spans="1:14" ht="67.5" x14ac:dyDescent="0.25">
      <c r="A357" s="47" t="s">
        <v>554</v>
      </c>
      <c r="B357" s="64">
        <v>42880.1</v>
      </c>
      <c r="C357" s="6" t="s">
        <v>14</v>
      </c>
      <c r="D357" s="49" t="s">
        <v>692</v>
      </c>
      <c r="E357" s="7" t="s">
        <v>692</v>
      </c>
      <c r="F357" s="18" t="s">
        <v>675</v>
      </c>
      <c r="G357" s="7">
        <v>70</v>
      </c>
      <c r="H357" s="26">
        <v>1</v>
      </c>
      <c r="I357" s="26">
        <v>3</v>
      </c>
      <c r="J357" s="52"/>
      <c r="K357" s="52"/>
      <c r="L357" s="52"/>
      <c r="M357" s="52"/>
      <c r="N357" s="52"/>
    </row>
    <row r="358" spans="1:14" ht="54" x14ac:dyDescent="0.25">
      <c r="A358" s="47" t="s">
        <v>555</v>
      </c>
      <c r="B358" s="64">
        <v>38021.269999999997</v>
      </c>
      <c r="C358" s="6" t="s">
        <v>14</v>
      </c>
      <c r="D358" s="49" t="s">
        <v>692</v>
      </c>
      <c r="E358" s="7" t="s">
        <v>692</v>
      </c>
      <c r="F358" s="18" t="s">
        <v>675</v>
      </c>
      <c r="G358" s="7">
        <v>75</v>
      </c>
      <c r="H358" s="26">
        <v>0</v>
      </c>
      <c r="I358" s="26">
        <v>1</v>
      </c>
      <c r="J358" s="52"/>
      <c r="K358" s="52"/>
      <c r="L358" s="52"/>
      <c r="M358" s="52"/>
      <c r="N358" s="52"/>
    </row>
    <row r="359" spans="1:14" ht="67.5" x14ac:dyDescent="0.25">
      <c r="A359" s="47" t="s">
        <v>556</v>
      </c>
      <c r="B359" s="64">
        <v>88738.86</v>
      </c>
      <c r="C359" s="6" t="s">
        <v>14</v>
      </c>
      <c r="D359" s="49" t="s">
        <v>692</v>
      </c>
      <c r="E359" s="7" t="s">
        <v>692</v>
      </c>
      <c r="F359" s="18" t="s">
        <v>675</v>
      </c>
      <c r="G359" s="7">
        <v>160</v>
      </c>
      <c r="H359" s="26">
        <v>3</v>
      </c>
      <c r="I359" s="26">
        <v>0</v>
      </c>
      <c r="J359" s="52"/>
      <c r="K359" s="52"/>
      <c r="L359" s="52"/>
      <c r="M359" s="52"/>
      <c r="N359" s="52"/>
    </row>
    <row r="360" spans="1:14" ht="67.5" x14ac:dyDescent="0.25">
      <c r="A360" s="47" t="s">
        <v>557</v>
      </c>
      <c r="B360" s="64">
        <v>98580.67</v>
      </c>
      <c r="C360" s="6" t="s">
        <v>14</v>
      </c>
      <c r="D360" s="49" t="s">
        <v>692</v>
      </c>
      <c r="E360" s="7" t="s">
        <v>692</v>
      </c>
      <c r="F360" s="18" t="s">
        <v>675</v>
      </c>
      <c r="G360" s="7">
        <v>160</v>
      </c>
      <c r="H360" s="26">
        <v>2</v>
      </c>
      <c r="I360" s="26">
        <v>0</v>
      </c>
      <c r="J360" s="52"/>
      <c r="K360" s="52"/>
      <c r="L360" s="52"/>
      <c r="M360" s="52"/>
      <c r="N360" s="52"/>
    </row>
    <row r="361" spans="1:14" ht="54" x14ac:dyDescent="0.25">
      <c r="A361" s="47" t="s">
        <v>558</v>
      </c>
      <c r="B361" s="64">
        <v>88000</v>
      </c>
      <c r="C361" s="6" t="s">
        <v>14</v>
      </c>
      <c r="D361" s="49" t="s">
        <v>20</v>
      </c>
      <c r="E361" s="7" t="s">
        <v>20</v>
      </c>
      <c r="F361" s="18" t="s">
        <v>725</v>
      </c>
      <c r="G361" s="7">
        <v>302</v>
      </c>
      <c r="H361" s="26">
        <v>2</v>
      </c>
      <c r="I361" s="26">
        <v>2</v>
      </c>
      <c r="J361" s="52"/>
      <c r="K361" s="52"/>
      <c r="L361" s="52"/>
      <c r="M361" s="52"/>
      <c r="N361" s="52"/>
    </row>
    <row r="362" spans="1:14" ht="54" x14ac:dyDescent="0.25">
      <c r="A362" s="47" t="s">
        <v>559</v>
      </c>
      <c r="B362" s="64">
        <v>50000</v>
      </c>
      <c r="C362" s="6" t="s">
        <v>14</v>
      </c>
      <c r="D362" s="49" t="s">
        <v>20</v>
      </c>
      <c r="E362" s="7" t="s">
        <v>20</v>
      </c>
      <c r="F362" s="18" t="s">
        <v>675</v>
      </c>
      <c r="G362" s="7">
        <v>84</v>
      </c>
      <c r="H362" s="26">
        <v>1</v>
      </c>
      <c r="I362" s="26">
        <v>2</v>
      </c>
      <c r="J362" s="52"/>
      <c r="K362" s="52"/>
      <c r="L362" s="52"/>
      <c r="M362" s="52"/>
      <c r="N362" s="52"/>
    </row>
    <row r="363" spans="1:14" ht="54" x14ac:dyDescent="0.25">
      <c r="A363" s="47" t="s">
        <v>560</v>
      </c>
      <c r="B363" s="64">
        <v>57000</v>
      </c>
      <c r="C363" s="6" t="s">
        <v>14</v>
      </c>
      <c r="D363" s="49" t="s">
        <v>20</v>
      </c>
      <c r="E363" s="7" t="s">
        <v>20</v>
      </c>
      <c r="F363" s="18" t="s">
        <v>675</v>
      </c>
      <c r="G363" s="7">
        <v>101</v>
      </c>
      <c r="H363" s="26">
        <v>2</v>
      </c>
      <c r="I363" s="26">
        <v>2</v>
      </c>
      <c r="J363" s="52"/>
      <c r="K363" s="52"/>
      <c r="L363" s="52"/>
      <c r="M363" s="52"/>
      <c r="N363" s="52"/>
    </row>
    <row r="364" spans="1:14" ht="67.5" x14ac:dyDescent="0.25">
      <c r="A364" s="47" t="s">
        <v>561</v>
      </c>
      <c r="B364" s="64">
        <v>497000</v>
      </c>
      <c r="C364" s="6" t="s">
        <v>14</v>
      </c>
      <c r="D364" s="49" t="s">
        <v>20</v>
      </c>
      <c r="E364" s="7" t="s">
        <v>806</v>
      </c>
      <c r="F364" s="18" t="s">
        <v>675</v>
      </c>
      <c r="G364" s="7">
        <v>549</v>
      </c>
      <c r="H364" s="26">
        <v>6</v>
      </c>
      <c r="I364" s="26">
        <v>4</v>
      </c>
      <c r="J364" s="52"/>
      <c r="K364" s="52"/>
      <c r="L364" s="52"/>
      <c r="M364" s="52"/>
      <c r="N364" s="52"/>
    </row>
    <row r="365" spans="1:14" ht="67.5" x14ac:dyDescent="0.25">
      <c r="A365" s="47" t="s">
        <v>562</v>
      </c>
      <c r="B365" s="64">
        <v>154206.66</v>
      </c>
      <c r="C365" s="6" t="s">
        <v>14</v>
      </c>
      <c r="D365" s="49" t="s">
        <v>66</v>
      </c>
      <c r="E365" s="7" t="s">
        <v>807</v>
      </c>
      <c r="F365" s="18" t="s">
        <v>675</v>
      </c>
      <c r="G365" s="7">
        <v>826</v>
      </c>
      <c r="H365" s="26">
        <v>9</v>
      </c>
      <c r="I365" s="26">
        <v>6</v>
      </c>
      <c r="J365" s="52"/>
      <c r="K365" s="52"/>
      <c r="L365" s="52"/>
      <c r="M365" s="52"/>
      <c r="N365" s="52"/>
    </row>
    <row r="366" spans="1:14" ht="67.5" x14ac:dyDescent="0.25">
      <c r="A366" s="47" t="s">
        <v>563</v>
      </c>
      <c r="B366" s="64">
        <v>8000</v>
      </c>
      <c r="C366" s="6" t="s">
        <v>14</v>
      </c>
      <c r="D366" s="49" t="s">
        <v>20</v>
      </c>
      <c r="E366" s="7" t="s">
        <v>20</v>
      </c>
      <c r="F366" s="18" t="s">
        <v>725</v>
      </c>
      <c r="G366" s="7">
        <v>44</v>
      </c>
      <c r="H366" s="26">
        <v>2</v>
      </c>
      <c r="I366" s="26">
        <v>2</v>
      </c>
      <c r="J366" s="52"/>
      <c r="K366" s="52"/>
      <c r="L366" s="52"/>
      <c r="M366" s="52"/>
      <c r="N366" s="52"/>
    </row>
    <row r="367" spans="1:14" ht="54" x14ac:dyDescent="0.25">
      <c r="A367" s="47" t="s">
        <v>564</v>
      </c>
      <c r="B367" s="64">
        <v>336132.64</v>
      </c>
      <c r="C367" s="6" t="s">
        <v>14</v>
      </c>
      <c r="D367" s="49" t="s">
        <v>14</v>
      </c>
      <c r="E367" s="7" t="s">
        <v>14</v>
      </c>
      <c r="F367" s="18" t="s">
        <v>714</v>
      </c>
      <c r="G367" s="7">
        <v>1</v>
      </c>
      <c r="H367" s="26">
        <v>20</v>
      </c>
      <c r="I367" s="26">
        <v>40</v>
      </c>
      <c r="J367" s="52"/>
      <c r="K367" s="52"/>
      <c r="L367" s="52"/>
      <c r="M367" s="52"/>
      <c r="N367" s="52"/>
    </row>
    <row r="368" spans="1:14" ht="54" x14ac:dyDescent="0.25">
      <c r="A368" s="47" t="s">
        <v>565</v>
      </c>
      <c r="B368" s="64">
        <v>300000</v>
      </c>
      <c r="C368" s="6" t="s">
        <v>14</v>
      </c>
      <c r="D368" s="49" t="s">
        <v>14</v>
      </c>
      <c r="E368" s="7" t="s">
        <v>14</v>
      </c>
      <c r="F368" s="18" t="s">
        <v>701</v>
      </c>
      <c r="G368" s="7">
        <v>1</v>
      </c>
      <c r="H368" s="26">
        <v>20</v>
      </c>
      <c r="I368" s="26">
        <v>40</v>
      </c>
      <c r="J368" s="52"/>
      <c r="K368" s="52"/>
      <c r="L368" s="52"/>
      <c r="M368" s="52"/>
      <c r="N368" s="52"/>
    </row>
    <row r="369" spans="1:14" ht="54" x14ac:dyDescent="0.25">
      <c r="A369" s="47" t="s">
        <v>566</v>
      </c>
      <c r="B369" s="64">
        <v>20000</v>
      </c>
      <c r="C369" s="6" t="s">
        <v>14</v>
      </c>
      <c r="D369" s="49" t="s">
        <v>14</v>
      </c>
      <c r="E369" s="7" t="s">
        <v>14</v>
      </c>
      <c r="F369" s="18" t="s">
        <v>701</v>
      </c>
      <c r="G369" s="7">
        <v>1</v>
      </c>
      <c r="H369" s="26">
        <v>20</v>
      </c>
      <c r="I369" s="26">
        <v>40</v>
      </c>
      <c r="J369" s="52"/>
      <c r="K369" s="52"/>
      <c r="L369" s="52"/>
      <c r="M369" s="52"/>
      <c r="N369" s="52"/>
    </row>
    <row r="370" spans="1:14" ht="54" x14ac:dyDescent="0.25">
      <c r="A370" s="47" t="s">
        <v>567</v>
      </c>
      <c r="B370" s="64">
        <v>43867.360000000001</v>
      </c>
      <c r="C370" s="6" t="s">
        <v>14</v>
      </c>
      <c r="D370" s="49" t="s">
        <v>14</v>
      </c>
      <c r="E370" s="7" t="s">
        <v>14</v>
      </c>
      <c r="F370" s="18" t="s">
        <v>714</v>
      </c>
      <c r="G370" s="7">
        <v>1</v>
      </c>
      <c r="H370" s="26">
        <v>20</v>
      </c>
      <c r="I370" s="26">
        <v>40</v>
      </c>
      <c r="J370" s="52"/>
      <c r="K370" s="52"/>
      <c r="L370" s="52"/>
      <c r="M370" s="52"/>
      <c r="N370" s="52"/>
    </row>
    <row r="371" spans="1:14" ht="94.5" x14ac:dyDescent="0.25">
      <c r="A371" s="47" t="s">
        <v>568</v>
      </c>
      <c r="B371" s="64">
        <v>54133.33</v>
      </c>
      <c r="C371" s="6" t="s">
        <v>14</v>
      </c>
      <c r="D371" s="49" t="s">
        <v>43</v>
      </c>
      <c r="E371" s="7" t="s">
        <v>43</v>
      </c>
      <c r="F371" s="18" t="s">
        <v>738</v>
      </c>
      <c r="G371" s="7">
        <v>29</v>
      </c>
      <c r="H371" s="26">
        <v>13</v>
      </c>
      <c r="I371" s="26">
        <v>16</v>
      </c>
      <c r="J371" s="52"/>
      <c r="K371" s="52"/>
      <c r="L371" s="52"/>
      <c r="M371" s="52"/>
      <c r="N371" s="52"/>
    </row>
    <row r="372" spans="1:14" ht="40.5" x14ac:dyDescent="0.25">
      <c r="A372" s="47" t="s">
        <v>569</v>
      </c>
      <c r="B372" s="64">
        <v>109679.17</v>
      </c>
      <c r="C372" s="6" t="s">
        <v>14</v>
      </c>
      <c r="D372" s="49" t="s">
        <v>43</v>
      </c>
      <c r="E372" s="7" t="s">
        <v>808</v>
      </c>
      <c r="F372" s="18" t="s">
        <v>745</v>
      </c>
      <c r="G372" s="7">
        <v>5</v>
      </c>
      <c r="H372" s="26">
        <v>5</v>
      </c>
      <c r="I372" s="26">
        <v>0</v>
      </c>
      <c r="J372" s="52"/>
      <c r="K372" s="52"/>
      <c r="L372" s="52"/>
      <c r="M372" s="52"/>
      <c r="N372" s="52"/>
    </row>
    <row r="373" spans="1:14" ht="67.5" x14ac:dyDescent="0.25">
      <c r="A373" s="47" t="s">
        <v>570</v>
      </c>
      <c r="B373" s="64">
        <v>21047.919999999998</v>
      </c>
      <c r="C373" s="6" t="s">
        <v>14</v>
      </c>
      <c r="D373" s="49" t="s">
        <v>43</v>
      </c>
      <c r="E373" s="7" t="s">
        <v>809</v>
      </c>
      <c r="F373" s="18" t="s">
        <v>674</v>
      </c>
      <c r="G373" s="7">
        <v>2</v>
      </c>
      <c r="H373" s="26">
        <v>5</v>
      </c>
      <c r="I373" s="26">
        <v>5</v>
      </c>
      <c r="J373" s="52"/>
      <c r="K373" s="52"/>
      <c r="L373" s="52"/>
      <c r="M373" s="52"/>
      <c r="N373" s="52"/>
    </row>
    <row r="374" spans="1:14" ht="54" x14ac:dyDescent="0.25">
      <c r="A374" s="47" t="s">
        <v>571</v>
      </c>
      <c r="B374" s="64">
        <v>42466.67</v>
      </c>
      <c r="C374" s="6" t="s">
        <v>14</v>
      </c>
      <c r="D374" s="49" t="s">
        <v>43</v>
      </c>
      <c r="E374" s="7" t="s">
        <v>810</v>
      </c>
      <c r="F374" s="18" t="s">
        <v>674</v>
      </c>
      <c r="G374" s="7">
        <v>1</v>
      </c>
      <c r="H374" s="26">
        <v>1</v>
      </c>
      <c r="I374" s="26">
        <v>2</v>
      </c>
      <c r="J374" s="52"/>
      <c r="K374" s="52"/>
      <c r="L374" s="52"/>
      <c r="M374" s="52"/>
      <c r="N374" s="52"/>
    </row>
    <row r="375" spans="1:14" ht="81" x14ac:dyDescent="0.25">
      <c r="A375" s="47" t="s">
        <v>572</v>
      </c>
      <c r="B375" s="64">
        <v>20533.330000000002</v>
      </c>
      <c r="C375" s="6" t="s">
        <v>14</v>
      </c>
      <c r="D375" s="49" t="s">
        <v>43</v>
      </c>
      <c r="E375" s="7" t="s">
        <v>43</v>
      </c>
      <c r="F375" s="18" t="s">
        <v>738</v>
      </c>
      <c r="G375" s="7">
        <v>11</v>
      </c>
      <c r="H375" s="26">
        <v>5</v>
      </c>
      <c r="I375" s="26">
        <v>6</v>
      </c>
      <c r="J375" s="52"/>
      <c r="K375" s="52"/>
      <c r="L375" s="52"/>
      <c r="M375" s="52"/>
      <c r="N375" s="52"/>
    </row>
    <row r="376" spans="1:14" ht="40.5" x14ac:dyDescent="0.25">
      <c r="A376" s="47" t="s">
        <v>573</v>
      </c>
      <c r="B376" s="64">
        <v>21935.83</v>
      </c>
      <c r="C376" s="6" t="s">
        <v>14</v>
      </c>
      <c r="D376" s="49" t="s">
        <v>43</v>
      </c>
      <c r="E376" s="7" t="s">
        <v>811</v>
      </c>
      <c r="F376" s="18" t="s">
        <v>745</v>
      </c>
      <c r="G376" s="7">
        <v>1</v>
      </c>
      <c r="H376" s="26">
        <v>0</v>
      </c>
      <c r="I376" s="26">
        <v>1</v>
      </c>
      <c r="J376" s="52"/>
      <c r="K376" s="52"/>
      <c r="L376" s="52"/>
      <c r="M376" s="52"/>
      <c r="N376" s="52"/>
    </row>
    <row r="377" spans="1:14" ht="54" x14ac:dyDescent="0.25">
      <c r="A377" s="47" t="s">
        <v>574</v>
      </c>
      <c r="B377" s="64">
        <v>21935.83</v>
      </c>
      <c r="C377" s="6" t="s">
        <v>14</v>
      </c>
      <c r="D377" s="49" t="s">
        <v>43</v>
      </c>
      <c r="E377" s="7" t="s">
        <v>17</v>
      </c>
      <c r="F377" s="18" t="s">
        <v>745</v>
      </c>
      <c r="G377" s="7">
        <v>1</v>
      </c>
      <c r="H377" s="26">
        <v>1</v>
      </c>
      <c r="I377" s="26">
        <v>0</v>
      </c>
      <c r="J377" s="52"/>
      <c r="K377" s="52"/>
      <c r="L377" s="52"/>
      <c r="M377" s="52"/>
      <c r="N377" s="52"/>
    </row>
    <row r="378" spans="1:14" ht="40.5" x14ac:dyDescent="0.25">
      <c r="A378" s="47" t="s">
        <v>575</v>
      </c>
      <c r="B378" s="64">
        <v>21935.83</v>
      </c>
      <c r="C378" s="6" t="s">
        <v>14</v>
      </c>
      <c r="D378" s="49" t="s">
        <v>43</v>
      </c>
      <c r="E378" s="7" t="s">
        <v>812</v>
      </c>
      <c r="F378" s="18" t="s">
        <v>745</v>
      </c>
      <c r="G378" s="7">
        <v>1</v>
      </c>
      <c r="H378" s="26">
        <v>1</v>
      </c>
      <c r="I378" s="26">
        <v>0</v>
      </c>
      <c r="J378" s="52"/>
      <c r="K378" s="52"/>
      <c r="L378" s="52"/>
      <c r="M378" s="52"/>
      <c r="N378" s="52"/>
    </row>
    <row r="379" spans="1:14" ht="40.5" x14ac:dyDescent="0.25">
      <c r="A379" s="47" t="s">
        <v>576</v>
      </c>
      <c r="B379" s="64">
        <v>21935.83</v>
      </c>
      <c r="C379" s="6" t="s">
        <v>14</v>
      </c>
      <c r="D379" s="49" t="s">
        <v>43</v>
      </c>
      <c r="E379" s="7" t="s">
        <v>721</v>
      </c>
      <c r="F379" s="18" t="s">
        <v>745</v>
      </c>
      <c r="G379" s="7">
        <v>1</v>
      </c>
      <c r="H379" s="26">
        <v>1</v>
      </c>
      <c r="I379" s="26">
        <v>0</v>
      </c>
      <c r="J379" s="52"/>
      <c r="K379" s="52"/>
      <c r="L379" s="52"/>
      <c r="M379" s="52"/>
      <c r="N379" s="52"/>
    </row>
    <row r="380" spans="1:14" ht="67.5" x14ac:dyDescent="0.25">
      <c r="A380" s="47" t="s">
        <v>577</v>
      </c>
      <c r="B380" s="64">
        <v>8587.51</v>
      </c>
      <c r="C380" s="6" t="s">
        <v>14</v>
      </c>
      <c r="D380" s="49" t="s">
        <v>43</v>
      </c>
      <c r="E380" s="7" t="s">
        <v>813</v>
      </c>
      <c r="F380" s="18" t="s">
        <v>714</v>
      </c>
      <c r="G380" s="7">
        <v>1</v>
      </c>
      <c r="H380" s="26">
        <v>2</v>
      </c>
      <c r="I380" s="26">
        <v>1</v>
      </c>
      <c r="J380" s="52"/>
      <c r="K380" s="52"/>
      <c r="L380" s="52"/>
      <c r="M380" s="52"/>
      <c r="N380" s="52"/>
    </row>
    <row r="381" spans="1:14" ht="67.5" x14ac:dyDescent="0.25">
      <c r="A381" s="47" t="s">
        <v>578</v>
      </c>
      <c r="B381" s="64">
        <v>71978.33</v>
      </c>
      <c r="C381" s="6" t="s">
        <v>14</v>
      </c>
      <c r="D381" s="49" t="s">
        <v>43</v>
      </c>
      <c r="E381" s="7" t="s">
        <v>43</v>
      </c>
      <c r="F381" s="18" t="s">
        <v>675</v>
      </c>
      <c r="G381" s="7">
        <v>97</v>
      </c>
      <c r="H381" s="26">
        <v>3</v>
      </c>
      <c r="I381" s="26">
        <v>3</v>
      </c>
      <c r="J381" s="52"/>
      <c r="K381" s="52"/>
      <c r="L381" s="52"/>
      <c r="M381" s="52"/>
      <c r="N381" s="52"/>
    </row>
    <row r="382" spans="1:14" ht="67.5" x14ac:dyDescent="0.25">
      <c r="A382" s="47" t="s">
        <v>579</v>
      </c>
      <c r="B382" s="64">
        <v>56336.25</v>
      </c>
      <c r="C382" s="6" t="s">
        <v>14</v>
      </c>
      <c r="D382" s="49" t="s">
        <v>43</v>
      </c>
      <c r="E382" s="7" t="s">
        <v>43</v>
      </c>
      <c r="F382" s="18" t="s">
        <v>675</v>
      </c>
      <c r="G382" s="7">
        <v>64</v>
      </c>
      <c r="H382" s="26">
        <v>4</v>
      </c>
      <c r="I382" s="26">
        <v>0</v>
      </c>
      <c r="J382" s="52"/>
      <c r="K382" s="52"/>
      <c r="L382" s="52"/>
      <c r="M382" s="52"/>
      <c r="N382" s="52"/>
    </row>
    <row r="383" spans="1:14" ht="67.5" x14ac:dyDescent="0.25">
      <c r="A383" s="47" t="s">
        <v>580</v>
      </c>
      <c r="B383" s="64">
        <v>27494.17</v>
      </c>
      <c r="C383" s="6" t="s">
        <v>14</v>
      </c>
      <c r="D383" s="49" t="s">
        <v>43</v>
      </c>
      <c r="E383" s="7" t="s">
        <v>43</v>
      </c>
      <c r="F383" s="18" t="s">
        <v>675</v>
      </c>
      <c r="G383" s="7">
        <v>93</v>
      </c>
      <c r="H383" s="26">
        <v>3</v>
      </c>
      <c r="I383" s="26">
        <v>3</v>
      </c>
      <c r="J383" s="52"/>
      <c r="K383" s="52"/>
      <c r="L383" s="52"/>
      <c r="M383" s="52"/>
      <c r="N383" s="52"/>
    </row>
    <row r="384" spans="1:14" ht="81" x14ac:dyDescent="0.25">
      <c r="A384" s="47" t="s">
        <v>581</v>
      </c>
      <c r="B384" s="64">
        <v>53984.42</v>
      </c>
      <c r="C384" s="6" t="s">
        <v>14</v>
      </c>
      <c r="D384" s="49" t="s">
        <v>37</v>
      </c>
      <c r="E384" s="7" t="s">
        <v>814</v>
      </c>
      <c r="F384" s="18" t="s">
        <v>738</v>
      </c>
      <c r="G384" s="7">
        <v>20</v>
      </c>
      <c r="H384" s="26">
        <v>6</v>
      </c>
      <c r="I384" s="26">
        <v>8</v>
      </c>
      <c r="J384" s="52"/>
      <c r="K384" s="52"/>
      <c r="L384" s="52"/>
      <c r="M384" s="52"/>
      <c r="N384" s="52"/>
    </row>
    <row r="385" spans="1:14" ht="54" x14ac:dyDescent="0.25">
      <c r="A385" s="47" t="s">
        <v>582</v>
      </c>
      <c r="B385" s="64">
        <v>231138</v>
      </c>
      <c r="C385" s="6" t="s">
        <v>14</v>
      </c>
      <c r="D385" s="49" t="s">
        <v>53</v>
      </c>
      <c r="E385" s="7" t="s">
        <v>53</v>
      </c>
      <c r="F385" s="18" t="s">
        <v>674</v>
      </c>
      <c r="G385" s="7">
        <v>7</v>
      </c>
      <c r="H385" s="26">
        <v>0</v>
      </c>
      <c r="I385" s="26">
        <v>3</v>
      </c>
      <c r="J385" s="52"/>
      <c r="K385" s="52"/>
      <c r="L385" s="52"/>
      <c r="M385" s="52"/>
      <c r="N385" s="52"/>
    </row>
    <row r="386" spans="1:14" ht="54" x14ac:dyDescent="0.25">
      <c r="A386" s="47" t="s">
        <v>583</v>
      </c>
      <c r="B386" s="64">
        <v>50091</v>
      </c>
      <c r="C386" s="6" t="s">
        <v>14</v>
      </c>
      <c r="D386" s="49" t="s">
        <v>53</v>
      </c>
      <c r="E386" s="7" t="s">
        <v>53</v>
      </c>
      <c r="F386" s="18" t="s">
        <v>675</v>
      </c>
      <c r="G386" s="7">
        <v>132</v>
      </c>
      <c r="H386" s="26">
        <v>2</v>
      </c>
      <c r="I386" s="26">
        <v>4</v>
      </c>
      <c r="J386" s="52"/>
      <c r="K386" s="52"/>
      <c r="L386" s="52"/>
      <c r="M386" s="52"/>
      <c r="N386" s="52"/>
    </row>
    <row r="387" spans="1:14" ht="54" x14ac:dyDescent="0.25">
      <c r="A387" s="47" t="s">
        <v>584</v>
      </c>
      <c r="B387" s="64">
        <v>38913</v>
      </c>
      <c r="C387" s="6" t="s">
        <v>14</v>
      </c>
      <c r="D387" s="49" t="s">
        <v>53</v>
      </c>
      <c r="E387" s="7" t="s">
        <v>685</v>
      </c>
      <c r="F387" s="18" t="s">
        <v>675</v>
      </c>
      <c r="G387" s="7">
        <v>124</v>
      </c>
      <c r="H387" s="26">
        <v>2</v>
      </c>
      <c r="I387" s="26">
        <v>2</v>
      </c>
      <c r="J387" s="52"/>
      <c r="K387" s="52"/>
      <c r="L387" s="52"/>
      <c r="M387" s="52"/>
      <c r="N387" s="52"/>
    </row>
    <row r="388" spans="1:14" ht="54" x14ac:dyDescent="0.25">
      <c r="A388" s="47" t="s">
        <v>585</v>
      </c>
      <c r="B388" s="64">
        <v>29858</v>
      </c>
      <c r="C388" s="6" t="s">
        <v>14</v>
      </c>
      <c r="D388" s="49" t="s">
        <v>53</v>
      </c>
      <c r="E388" s="7" t="s">
        <v>53</v>
      </c>
      <c r="F388" s="18" t="s">
        <v>675</v>
      </c>
      <c r="G388" s="7">
        <v>160</v>
      </c>
      <c r="H388" s="26">
        <v>2</v>
      </c>
      <c r="I388" s="26">
        <v>0</v>
      </c>
      <c r="J388" s="52"/>
      <c r="K388" s="52"/>
      <c r="L388" s="52"/>
      <c r="M388" s="52"/>
      <c r="N388" s="52"/>
    </row>
    <row r="389" spans="1:14" ht="54" x14ac:dyDescent="0.25">
      <c r="A389" s="47" t="s">
        <v>586</v>
      </c>
      <c r="B389" s="64">
        <v>50000</v>
      </c>
      <c r="C389" s="6" t="s">
        <v>14</v>
      </c>
      <c r="D389" s="49" t="s">
        <v>53</v>
      </c>
      <c r="E389" s="7" t="s">
        <v>53</v>
      </c>
      <c r="F389" s="18" t="s">
        <v>675</v>
      </c>
      <c r="G389" s="7">
        <v>180</v>
      </c>
      <c r="H389" s="26">
        <v>0</v>
      </c>
      <c r="I389" s="26">
        <v>1</v>
      </c>
      <c r="J389" s="52"/>
      <c r="K389" s="52"/>
      <c r="L389" s="52"/>
      <c r="M389" s="52"/>
      <c r="N389" s="52"/>
    </row>
    <row r="390" spans="1:14" ht="54" x14ac:dyDescent="0.25">
      <c r="A390" s="47" t="s">
        <v>587</v>
      </c>
      <c r="B390" s="64">
        <v>32817.769999999997</v>
      </c>
      <c r="C390" s="6" t="s">
        <v>14</v>
      </c>
      <c r="D390" s="49" t="s">
        <v>815</v>
      </c>
      <c r="E390" s="7" t="s">
        <v>816</v>
      </c>
      <c r="F390" s="18" t="s">
        <v>674</v>
      </c>
      <c r="G390" s="7">
        <v>2</v>
      </c>
      <c r="H390" s="26">
        <v>0</v>
      </c>
      <c r="I390" s="26">
        <v>1</v>
      </c>
      <c r="J390" s="52"/>
      <c r="K390" s="52"/>
      <c r="L390" s="52"/>
      <c r="M390" s="52"/>
      <c r="N390" s="52"/>
    </row>
    <row r="391" spans="1:14" ht="67.5" x14ac:dyDescent="0.25">
      <c r="A391" s="47" t="s">
        <v>588</v>
      </c>
      <c r="B391" s="64">
        <v>106693.65</v>
      </c>
      <c r="C391" s="6" t="s">
        <v>14</v>
      </c>
      <c r="D391" s="49" t="s">
        <v>815</v>
      </c>
      <c r="E391" s="7" t="s">
        <v>817</v>
      </c>
      <c r="F391" s="18" t="s">
        <v>675</v>
      </c>
      <c r="G391" s="7">
        <v>402</v>
      </c>
      <c r="H391" s="26">
        <v>3</v>
      </c>
      <c r="I391" s="26">
        <v>4</v>
      </c>
      <c r="J391" s="52"/>
      <c r="K391" s="52"/>
      <c r="L391" s="52"/>
      <c r="M391" s="52"/>
      <c r="N391" s="52"/>
    </row>
    <row r="392" spans="1:14" ht="67.5" x14ac:dyDescent="0.25">
      <c r="A392" s="47" t="s">
        <v>427</v>
      </c>
      <c r="B392" s="64">
        <v>134639.03</v>
      </c>
      <c r="C392" s="6" t="s">
        <v>14</v>
      </c>
      <c r="D392" s="49" t="s">
        <v>815</v>
      </c>
      <c r="E392" s="7" t="s">
        <v>815</v>
      </c>
      <c r="F392" s="18" t="s">
        <v>675</v>
      </c>
      <c r="G392" s="7">
        <v>139</v>
      </c>
      <c r="H392" s="26">
        <v>3</v>
      </c>
      <c r="I392" s="26">
        <v>2</v>
      </c>
      <c r="J392" s="52"/>
      <c r="K392" s="52"/>
      <c r="L392" s="52"/>
      <c r="M392" s="52"/>
      <c r="N392" s="52"/>
    </row>
    <row r="393" spans="1:14" ht="40.5" x14ac:dyDescent="0.25">
      <c r="A393" s="47" t="s">
        <v>589</v>
      </c>
      <c r="B393" s="64">
        <v>190055</v>
      </c>
      <c r="C393" s="6" t="s">
        <v>14</v>
      </c>
      <c r="D393" s="49" t="s">
        <v>815</v>
      </c>
      <c r="E393" s="7" t="s">
        <v>818</v>
      </c>
      <c r="F393" s="18" t="s">
        <v>674</v>
      </c>
      <c r="G393" s="7">
        <v>4</v>
      </c>
      <c r="H393" s="26">
        <v>0</v>
      </c>
      <c r="I393" s="26">
        <v>3</v>
      </c>
      <c r="J393" s="52"/>
      <c r="K393" s="52"/>
      <c r="L393" s="52"/>
      <c r="M393" s="52"/>
      <c r="N393" s="52"/>
    </row>
    <row r="394" spans="1:14" ht="54" x14ac:dyDescent="0.25">
      <c r="A394" s="47" t="s">
        <v>590</v>
      </c>
      <c r="B394" s="64">
        <v>20205.02</v>
      </c>
      <c r="C394" s="6" t="s">
        <v>14</v>
      </c>
      <c r="D394" s="49" t="s">
        <v>815</v>
      </c>
      <c r="E394" s="7" t="s">
        <v>819</v>
      </c>
      <c r="F394" s="18" t="s">
        <v>745</v>
      </c>
      <c r="G394" s="7">
        <v>1</v>
      </c>
      <c r="H394" s="26">
        <v>1</v>
      </c>
      <c r="I394" s="26">
        <v>0</v>
      </c>
      <c r="J394" s="52"/>
      <c r="K394" s="52"/>
      <c r="L394" s="52"/>
      <c r="M394" s="52"/>
      <c r="N394" s="52"/>
    </row>
    <row r="395" spans="1:14" ht="67.5" x14ac:dyDescent="0.25">
      <c r="A395" s="47" t="s">
        <v>428</v>
      </c>
      <c r="B395" s="64">
        <v>49501.95</v>
      </c>
      <c r="C395" s="6" t="s">
        <v>14</v>
      </c>
      <c r="D395" s="49" t="s">
        <v>815</v>
      </c>
      <c r="E395" s="7" t="s">
        <v>815</v>
      </c>
      <c r="F395" s="18" t="s">
        <v>675</v>
      </c>
      <c r="G395" s="7">
        <v>110</v>
      </c>
      <c r="H395" s="26">
        <v>1</v>
      </c>
      <c r="I395" s="26">
        <v>1</v>
      </c>
      <c r="J395" s="52"/>
      <c r="K395" s="52"/>
      <c r="L395" s="52"/>
      <c r="M395" s="52"/>
      <c r="N395" s="52"/>
    </row>
    <row r="396" spans="1:14" ht="54" x14ac:dyDescent="0.25">
      <c r="A396" s="47" t="s">
        <v>591</v>
      </c>
      <c r="B396" s="64">
        <v>122812.24</v>
      </c>
      <c r="C396" s="6" t="s">
        <v>14</v>
      </c>
      <c r="D396" s="49" t="s">
        <v>815</v>
      </c>
      <c r="E396" s="7" t="s">
        <v>815</v>
      </c>
      <c r="F396" s="18" t="s">
        <v>675</v>
      </c>
      <c r="G396" s="7">
        <v>160</v>
      </c>
      <c r="H396" s="26">
        <v>4</v>
      </c>
      <c r="I396" s="26">
        <v>8</v>
      </c>
      <c r="J396" s="52"/>
      <c r="K396" s="52"/>
      <c r="L396" s="52"/>
      <c r="M396" s="52"/>
      <c r="N396" s="52"/>
    </row>
    <row r="397" spans="1:14" ht="67.5" x14ac:dyDescent="0.25">
      <c r="A397" s="47" t="s">
        <v>592</v>
      </c>
      <c r="B397" s="64">
        <v>51898.95</v>
      </c>
      <c r="C397" s="6" t="s">
        <v>14</v>
      </c>
      <c r="D397" s="49" t="s">
        <v>815</v>
      </c>
      <c r="E397" s="7" t="s">
        <v>815</v>
      </c>
      <c r="F397" s="18" t="s">
        <v>675</v>
      </c>
      <c r="G397" s="7">
        <v>123</v>
      </c>
      <c r="H397" s="26">
        <v>3</v>
      </c>
      <c r="I397" s="26">
        <v>0</v>
      </c>
      <c r="J397" s="52"/>
      <c r="K397" s="52"/>
      <c r="L397" s="52"/>
      <c r="M397" s="52"/>
      <c r="N397" s="52"/>
    </row>
    <row r="398" spans="1:14" ht="67.5" x14ac:dyDescent="0.25">
      <c r="A398" s="47" t="s">
        <v>593</v>
      </c>
      <c r="B398" s="64">
        <v>57464.12</v>
      </c>
      <c r="C398" s="6" t="s">
        <v>14</v>
      </c>
      <c r="D398" s="49" t="s">
        <v>815</v>
      </c>
      <c r="E398" s="7" t="s">
        <v>815</v>
      </c>
      <c r="F398" s="18" t="s">
        <v>725</v>
      </c>
      <c r="G398" s="7">
        <v>120</v>
      </c>
      <c r="H398" s="26">
        <v>2</v>
      </c>
      <c r="I398" s="26">
        <v>1</v>
      </c>
      <c r="J398" s="52"/>
      <c r="K398" s="52"/>
      <c r="L398" s="52"/>
      <c r="M398" s="52"/>
      <c r="N398" s="52"/>
    </row>
    <row r="399" spans="1:14" ht="54" x14ac:dyDescent="0.25">
      <c r="A399" s="47" t="s">
        <v>594</v>
      </c>
      <c r="B399" s="64">
        <v>51423.86</v>
      </c>
      <c r="C399" s="6" t="s">
        <v>14</v>
      </c>
      <c r="D399" s="49" t="s">
        <v>815</v>
      </c>
      <c r="E399" s="7" t="s">
        <v>820</v>
      </c>
      <c r="F399" s="18" t="s">
        <v>674</v>
      </c>
      <c r="G399" s="7">
        <v>4</v>
      </c>
      <c r="H399" s="26">
        <v>1</v>
      </c>
      <c r="I399" s="26">
        <v>2</v>
      </c>
      <c r="J399" s="52"/>
      <c r="K399" s="52"/>
      <c r="L399" s="52"/>
      <c r="M399" s="52"/>
      <c r="N399" s="52"/>
    </row>
    <row r="400" spans="1:14" ht="54" x14ac:dyDescent="0.25">
      <c r="A400" s="47" t="s">
        <v>595</v>
      </c>
      <c r="B400" s="64">
        <v>92839.72</v>
      </c>
      <c r="C400" s="6" t="s">
        <v>14</v>
      </c>
      <c r="D400" s="49" t="s">
        <v>815</v>
      </c>
      <c r="E400" s="7" t="s">
        <v>821</v>
      </c>
      <c r="F400" s="18" t="s">
        <v>674</v>
      </c>
      <c r="G400" s="7">
        <v>1</v>
      </c>
      <c r="H400" s="26">
        <v>1</v>
      </c>
      <c r="I400" s="26">
        <v>0</v>
      </c>
      <c r="J400" s="52"/>
      <c r="K400" s="52"/>
      <c r="L400" s="52"/>
      <c r="M400" s="52"/>
      <c r="N400" s="52"/>
    </row>
    <row r="401" spans="1:14" ht="54" x14ac:dyDescent="0.25">
      <c r="A401" s="47" t="s">
        <v>596</v>
      </c>
      <c r="B401" s="64">
        <v>29758.37</v>
      </c>
      <c r="C401" s="6" t="s">
        <v>14</v>
      </c>
      <c r="D401" s="49" t="s">
        <v>815</v>
      </c>
      <c r="E401" s="7" t="s">
        <v>822</v>
      </c>
      <c r="F401" s="18" t="s">
        <v>674</v>
      </c>
      <c r="G401" s="7">
        <v>1</v>
      </c>
      <c r="H401" s="26">
        <v>0</v>
      </c>
      <c r="I401" s="26">
        <v>1</v>
      </c>
      <c r="J401" s="52"/>
      <c r="K401" s="52"/>
      <c r="L401" s="52"/>
      <c r="M401" s="52"/>
      <c r="N401" s="52"/>
    </row>
    <row r="402" spans="1:14" ht="54" x14ac:dyDescent="0.25">
      <c r="A402" s="47" t="s">
        <v>429</v>
      </c>
      <c r="B402" s="64">
        <v>39683.699999999997</v>
      </c>
      <c r="C402" s="6" t="s">
        <v>14</v>
      </c>
      <c r="D402" s="49" t="s">
        <v>815</v>
      </c>
      <c r="E402" s="7" t="s">
        <v>815</v>
      </c>
      <c r="F402" s="18" t="s">
        <v>675</v>
      </c>
      <c r="G402" s="7">
        <v>60</v>
      </c>
      <c r="H402" s="26">
        <v>1</v>
      </c>
      <c r="I402" s="26">
        <v>1</v>
      </c>
      <c r="J402" s="52"/>
      <c r="K402" s="52"/>
      <c r="L402" s="52"/>
      <c r="M402" s="52"/>
      <c r="N402" s="52"/>
    </row>
    <row r="403" spans="1:14" ht="54" x14ac:dyDescent="0.25">
      <c r="A403" s="47" t="s">
        <v>597</v>
      </c>
      <c r="B403" s="64">
        <v>20205.82</v>
      </c>
      <c r="C403" s="6" t="s">
        <v>14</v>
      </c>
      <c r="D403" s="49" t="s">
        <v>815</v>
      </c>
      <c r="E403" s="7" t="s">
        <v>17</v>
      </c>
      <c r="F403" s="18" t="s">
        <v>745</v>
      </c>
      <c r="G403" s="7">
        <v>1</v>
      </c>
      <c r="H403" s="26">
        <v>0</v>
      </c>
      <c r="I403" s="26">
        <v>1</v>
      </c>
      <c r="J403" s="52"/>
      <c r="K403" s="52"/>
      <c r="L403" s="52"/>
      <c r="M403" s="52"/>
      <c r="N403" s="52"/>
    </row>
    <row r="404" spans="1:14" ht="81" x14ac:dyDescent="0.25">
      <c r="A404" s="47" t="s">
        <v>598</v>
      </c>
      <c r="B404" s="64">
        <v>132466.07999999999</v>
      </c>
      <c r="C404" s="6" t="s">
        <v>14</v>
      </c>
      <c r="D404" s="49" t="s">
        <v>37</v>
      </c>
      <c r="E404" s="7" t="s">
        <v>823</v>
      </c>
      <c r="F404" s="18" t="s">
        <v>738</v>
      </c>
      <c r="G404" s="7">
        <v>50</v>
      </c>
      <c r="H404" s="26">
        <v>7</v>
      </c>
      <c r="I404" s="26">
        <v>10</v>
      </c>
      <c r="J404" s="52"/>
      <c r="K404" s="52"/>
      <c r="L404" s="52"/>
      <c r="M404" s="52"/>
      <c r="N404" s="52"/>
    </row>
    <row r="405" spans="1:14" ht="67.5" x14ac:dyDescent="0.25">
      <c r="A405" s="47" t="s">
        <v>599</v>
      </c>
      <c r="B405" s="64">
        <v>113549.5</v>
      </c>
      <c r="C405" s="6" t="s">
        <v>14</v>
      </c>
      <c r="D405" s="49" t="s">
        <v>37</v>
      </c>
      <c r="E405" s="7" t="s">
        <v>37</v>
      </c>
      <c r="F405" s="18" t="s">
        <v>738</v>
      </c>
      <c r="G405" s="7">
        <v>36</v>
      </c>
      <c r="H405" s="26">
        <v>10</v>
      </c>
      <c r="I405" s="26">
        <v>15</v>
      </c>
      <c r="J405" s="52"/>
      <c r="K405" s="52"/>
      <c r="L405" s="52"/>
      <c r="M405" s="52"/>
      <c r="N405" s="52"/>
    </row>
    <row r="406" spans="1:14" ht="67.5" x14ac:dyDescent="0.25">
      <c r="A406" s="47" t="s">
        <v>600</v>
      </c>
      <c r="B406" s="64">
        <v>73362.22</v>
      </c>
      <c r="C406" s="6" t="s">
        <v>14</v>
      </c>
      <c r="D406" s="49" t="s">
        <v>22</v>
      </c>
      <c r="E406" s="7" t="s">
        <v>22</v>
      </c>
      <c r="F406" s="18" t="s">
        <v>674</v>
      </c>
      <c r="G406" s="7">
        <v>2</v>
      </c>
      <c r="H406" s="26">
        <v>1</v>
      </c>
      <c r="I406" s="26">
        <v>2</v>
      </c>
      <c r="J406" s="52"/>
      <c r="K406" s="52"/>
      <c r="L406" s="52"/>
      <c r="M406" s="52"/>
      <c r="N406" s="52"/>
    </row>
    <row r="407" spans="1:14" ht="81" x14ac:dyDescent="0.25">
      <c r="A407" s="47" t="s">
        <v>601</v>
      </c>
      <c r="B407" s="64">
        <v>124015.5</v>
      </c>
      <c r="C407" s="6" t="s">
        <v>14</v>
      </c>
      <c r="D407" s="49" t="s">
        <v>22</v>
      </c>
      <c r="E407" s="7" t="s">
        <v>22</v>
      </c>
      <c r="F407" s="18" t="s">
        <v>674</v>
      </c>
      <c r="G407" s="7">
        <v>4</v>
      </c>
      <c r="H407" s="26">
        <v>2</v>
      </c>
      <c r="I407" s="26">
        <v>2</v>
      </c>
      <c r="J407" s="52"/>
      <c r="K407" s="52"/>
      <c r="L407" s="52"/>
      <c r="M407" s="52"/>
      <c r="N407" s="52"/>
    </row>
    <row r="408" spans="1:14" ht="67.5" x14ac:dyDescent="0.25">
      <c r="A408" s="47" t="s">
        <v>602</v>
      </c>
      <c r="B408" s="64">
        <v>102622.28</v>
      </c>
      <c r="C408" s="6" t="s">
        <v>14</v>
      </c>
      <c r="D408" s="49" t="s">
        <v>22</v>
      </c>
      <c r="E408" s="7" t="s">
        <v>22</v>
      </c>
      <c r="F408" s="18" t="s">
        <v>674</v>
      </c>
      <c r="G408" s="7">
        <v>4</v>
      </c>
      <c r="H408" s="26">
        <v>0</v>
      </c>
      <c r="I408" s="26">
        <v>5</v>
      </c>
      <c r="J408" s="52"/>
      <c r="K408" s="52"/>
      <c r="L408" s="52"/>
      <c r="M408" s="52"/>
      <c r="N408" s="52"/>
    </row>
    <row r="409" spans="1:14" ht="67.5" x14ac:dyDescent="0.25">
      <c r="A409" s="47" t="s">
        <v>603</v>
      </c>
      <c r="B409" s="64">
        <v>34207</v>
      </c>
      <c r="C409" s="6" t="s">
        <v>14</v>
      </c>
      <c r="D409" s="49" t="s">
        <v>24</v>
      </c>
      <c r="E409" s="7" t="s">
        <v>824</v>
      </c>
      <c r="F409" s="18" t="s">
        <v>674</v>
      </c>
      <c r="G409" s="7">
        <v>2</v>
      </c>
      <c r="H409" s="26">
        <v>2</v>
      </c>
      <c r="I409" s="26">
        <v>0</v>
      </c>
      <c r="J409" s="52"/>
      <c r="K409" s="52"/>
      <c r="L409" s="52"/>
      <c r="M409" s="52"/>
      <c r="N409" s="52"/>
    </row>
    <row r="410" spans="1:14" ht="54" x14ac:dyDescent="0.25">
      <c r="A410" s="47" t="s">
        <v>604</v>
      </c>
      <c r="B410" s="64">
        <v>115077</v>
      </c>
      <c r="C410" s="6" t="s">
        <v>14</v>
      </c>
      <c r="D410" s="49" t="s">
        <v>24</v>
      </c>
      <c r="E410" s="7" t="s">
        <v>17</v>
      </c>
      <c r="F410" s="18" t="s">
        <v>674</v>
      </c>
      <c r="G410" s="7">
        <v>10</v>
      </c>
      <c r="H410" s="26">
        <v>5</v>
      </c>
      <c r="I410" s="26">
        <v>2</v>
      </c>
      <c r="J410" s="52"/>
      <c r="K410" s="52"/>
      <c r="L410" s="52"/>
      <c r="M410" s="52"/>
      <c r="N410" s="52"/>
    </row>
    <row r="411" spans="1:14" ht="67.5" x14ac:dyDescent="0.25">
      <c r="A411" s="47" t="s">
        <v>605</v>
      </c>
      <c r="B411" s="64">
        <v>35616</v>
      </c>
      <c r="C411" s="6" t="s">
        <v>14</v>
      </c>
      <c r="D411" s="49" t="s">
        <v>24</v>
      </c>
      <c r="E411" s="7" t="s">
        <v>24</v>
      </c>
      <c r="F411" s="18" t="s">
        <v>674</v>
      </c>
      <c r="G411" s="7">
        <v>2</v>
      </c>
      <c r="H411" s="26">
        <v>2</v>
      </c>
      <c r="I411" s="26">
        <v>1</v>
      </c>
      <c r="J411" s="52"/>
      <c r="K411" s="52"/>
      <c r="L411" s="52"/>
      <c r="M411" s="52"/>
      <c r="N411" s="52"/>
    </row>
    <row r="412" spans="1:14" ht="67.5" x14ac:dyDescent="0.25">
      <c r="A412" s="47" t="s">
        <v>606</v>
      </c>
      <c r="B412" s="64">
        <v>30483</v>
      </c>
      <c r="C412" s="6" t="s">
        <v>14</v>
      </c>
      <c r="D412" s="49" t="s">
        <v>24</v>
      </c>
      <c r="E412" s="7" t="s">
        <v>24</v>
      </c>
      <c r="F412" s="18" t="s">
        <v>674</v>
      </c>
      <c r="G412" s="7">
        <v>2</v>
      </c>
      <c r="H412" s="26">
        <v>0</v>
      </c>
      <c r="I412" s="26">
        <v>1</v>
      </c>
      <c r="J412" s="52"/>
      <c r="K412" s="52"/>
      <c r="L412" s="52"/>
      <c r="M412" s="52"/>
      <c r="N412" s="52"/>
    </row>
    <row r="413" spans="1:14" ht="67.5" x14ac:dyDescent="0.25">
      <c r="A413" s="47" t="s">
        <v>607</v>
      </c>
      <c r="B413" s="64">
        <v>89082</v>
      </c>
      <c r="C413" s="6" t="s">
        <v>14</v>
      </c>
      <c r="D413" s="49" t="s">
        <v>24</v>
      </c>
      <c r="E413" s="7" t="s">
        <v>24</v>
      </c>
      <c r="F413" s="18" t="s">
        <v>674</v>
      </c>
      <c r="G413" s="7">
        <v>5</v>
      </c>
      <c r="H413" s="26">
        <v>4</v>
      </c>
      <c r="I413" s="26">
        <v>3</v>
      </c>
      <c r="J413" s="52"/>
      <c r="K413" s="52"/>
      <c r="L413" s="52"/>
      <c r="M413" s="52"/>
      <c r="N413" s="52"/>
    </row>
    <row r="414" spans="1:14" ht="54" x14ac:dyDescent="0.25">
      <c r="A414" s="47" t="s">
        <v>608</v>
      </c>
      <c r="B414" s="64">
        <v>279149</v>
      </c>
      <c r="C414" s="6" t="s">
        <v>14</v>
      </c>
      <c r="D414" s="49" t="s">
        <v>34</v>
      </c>
      <c r="E414" s="7" t="s">
        <v>825</v>
      </c>
      <c r="F414" s="18" t="s">
        <v>675</v>
      </c>
      <c r="G414" s="7">
        <v>418</v>
      </c>
      <c r="H414" s="26">
        <v>5</v>
      </c>
      <c r="I414" s="26">
        <v>8</v>
      </c>
      <c r="J414" s="52"/>
      <c r="K414" s="52"/>
      <c r="L414" s="52"/>
      <c r="M414" s="52"/>
      <c r="N414" s="52"/>
    </row>
    <row r="415" spans="1:14" ht="54" x14ac:dyDescent="0.25">
      <c r="A415" s="47" t="s">
        <v>609</v>
      </c>
      <c r="B415" s="64">
        <v>128156.5</v>
      </c>
      <c r="C415" s="6" t="s">
        <v>14</v>
      </c>
      <c r="D415" s="49" t="s">
        <v>34</v>
      </c>
      <c r="E415" s="7" t="s">
        <v>740</v>
      </c>
      <c r="F415" s="18" t="s">
        <v>675</v>
      </c>
      <c r="G415" s="7">
        <v>157</v>
      </c>
      <c r="H415" s="26">
        <v>3</v>
      </c>
      <c r="I415" s="26">
        <v>5</v>
      </c>
      <c r="J415" s="52"/>
      <c r="K415" s="52"/>
      <c r="L415" s="52"/>
      <c r="M415" s="52"/>
      <c r="N415" s="52"/>
    </row>
    <row r="416" spans="1:14" ht="54" x14ac:dyDescent="0.25">
      <c r="A416" s="47" t="s">
        <v>610</v>
      </c>
      <c r="B416" s="64">
        <v>135878</v>
      </c>
      <c r="C416" s="6" t="s">
        <v>14</v>
      </c>
      <c r="D416" s="49" t="s">
        <v>34</v>
      </c>
      <c r="E416" s="7" t="s">
        <v>740</v>
      </c>
      <c r="F416" s="18" t="s">
        <v>675</v>
      </c>
      <c r="G416" s="7">
        <v>160</v>
      </c>
      <c r="H416" s="26">
        <v>6</v>
      </c>
      <c r="I416" s="26">
        <v>9</v>
      </c>
      <c r="J416" s="52"/>
      <c r="K416" s="52"/>
      <c r="L416" s="52"/>
      <c r="M416" s="52"/>
      <c r="N416" s="52"/>
    </row>
    <row r="417" spans="1:14" ht="67.5" x14ac:dyDescent="0.25">
      <c r="A417" s="47" t="s">
        <v>611</v>
      </c>
      <c r="B417" s="64">
        <v>242391.5</v>
      </c>
      <c r="C417" s="6" t="s">
        <v>14</v>
      </c>
      <c r="D417" s="49" t="s">
        <v>34</v>
      </c>
      <c r="E417" s="7" t="s">
        <v>740</v>
      </c>
      <c r="F417" s="18" t="s">
        <v>675</v>
      </c>
      <c r="G417" s="7">
        <v>270</v>
      </c>
      <c r="H417" s="26">
        <v>2</v>
      </c>
      <c r="I417" s="26">
        <v>3</v>
      </c>
      <c r="J417" s="52"/>
      <c r="K417" s="52"/>
      <c r="L417" s="52"/>
      <c r="M417" s="52"/>
      <c r="N417" s="52"/>
    </row>
    <row r="418" spans="1:14" ht="54" x14ac:dyDescent="0.25">
      <c r="A418" s="47" t="s">
        <v>612</v>
      </c>
      <c r="B418" s="64">
        <v>55732</v>
      </c>
      <c r="C418" s="6" t="s">
        <v>14</v>
      </c>
      <c r="D418" s="49" t="s">
        <v>34</v>
      </c>
      <c r="E418" s="7" t="s">
        <v>740</v>
      </c>
      <c r="F418" s="18" t="s">
        <v>675</v>
      </c>
      <c r="G418" s="7">
        <v>157</v>
      </c>
      <c r="H418" s="26">
        <v>3</v>
      </c>
      <c r="I418" s="26">
        <v>5</v>
      </c>
      <c r="J418" s="52"/>
      <c r="K418" s="52"/>
      <c r="L418" s="52"/>
      <c r="M418" s="52"/>
      <c r="N418" s="52"/>
    </row>
    <row r="419" spans="1:14" ht="54" x14ac:dyDescent="0.25">
      <c r="A419" s="47" t="s">
        <v>613</v>
      </c>
      <c r="B419" s="64">
        <v>61091</v>
      </c>
      <c r="C419" s="6" t="s">
        <v>14</v>
      </c>
      <c r="D419" s="49" t="s">
        <v>34</v>
      </c>
      <c r="E419" s="7" t="s">
        <v>740</v>
      </c>
      <c r="F419" s="18" t="s">
        <v>675</v>
      </c>
      <c r="G419" s="7">
        <v>160</v>
      </c>
      <c r="H419" s="26">
        <v>6</v>
      </c>
      <c r="I419" s="26">
        <v>9</v>
      </c>
      <c r="J419" s="52"/>
      <c r="K419" s="52"/>
      <c r="L419" s="52"/>
      <c r="M419" s="52"/>
      <c r="N419" s="52"/>
    </row>
    <row r="420" spans="1:14" ht="54" x14ac:dyDescent="0.25">
      <c r="A420" s="47" t="s">
        <v>614</v>
      </c>
      <c r="B420" s="64">
        <v>97602</v>
      </c>
      <c r="C420" s="6" t="s">
        <v>14</v>
      </c>
      <c r="D420" s="49" t="s">
        <v>34</v>
      </c>
      <c r="E420" s="7" t="s">
        <v>740</v>
      </c>
      <c r="F420" s="18" t="s">
        <v>675</v>
      </c>
      <c r="G420" s="7">
        <v>270</v>
      </c>
      <c r="H420" s="26">
        <v>2</v>
      </c>
      <c r="I420" s="26">
        <v>3</v>
      </c>
      <c r="J420" s="52"/>
      <c r="K420" s="52"/>
      <c r="L420" s="52"/>
      <c r="M420" s="52"/>
      <c r="N420" s="52"/>
    </row>
    <row r="421" spans="1:14" ht="40.5" x14ac:dyDescent="0.25">
      <c r="A421" s="47" t="s">
        <v>615</v>
      </c>
      <c r="B421" s="64">
        <v>57880.11</v>
      </c>
      <c r="C421" s="6" t="s">
        <v>14</v>
      </c>
      <c r="D421" s="49" t="s">
        <v>54</v>
      </c>
      <c r="E421" s="7" t="s">
        <v>826</v>
      </c>
      <c r="F421" s="18" t="s">
        <v>674</v>
      </c>
      <c r="G421" s="7">
        <v>3</v>
      </c>
      <c r="H421" s="26">
        <v>1</v>
      </c>
      <c r="I421" s="26">
        <v>1</v>
      </c>
      <c r="J421" s="52"/>
      <c r="K421" s="52"/>
      <c r="L421" s="52"/>
      <c r="M421" s="52"/>
      <c r="N421" s="52"/>
    </row>
    <row r="422" spans="1:14" ht="54" x14ac:dyDescent="0.25">
      <c r="A422" s="47" t="s">
        <v>616</v>
      </c>
      <c r="B422" s="64">
        <v>123329.1</v>
      </c>
      <c r="C422" s="6" t="s">
        <v>14</v>
      </c>
      <c r="D422" s="49" t="s">
        <v>54</v>
      </c>
      <c r="E422" s="7" t="s">
        <v>827</v>
      </c>
      <c r="F422" s="18" t="s">
        <v>674</v>
      </c>
      <c r="G422" s="7">
        <v>3</v>
      </c>
      <c r="H422" s="26">
        <v>1</v>
      </c>
      <c r="I422" s="26">
        <v>1</v>
      </c>
      <c r="J422" s="52"/>
      <c r="K422" s="52"/>
      <c r="L422" s="52"/>
      <c r="M422" s="52"/>
      <c r="N422" s="52"/>
    </row>
    <row r="423" spans="1:14" ht="54" x14ac:dyDescent="0.25">
      <c r="A423" s="47" t="s">
        <v>617</v>
      </c>
      <c r="B423" s="64">
        <v>25177.47</v>
      </c>
      <c r="C423" s="6" t="s">
        <v>14</v>
      </c>
      <c r="D423" s="49" t="s">
        <v>54</v>
      </c>
      <c r="E423" s="7" t="s">
        <v>827</v>
      </c>
      <c r="F423" s="18" t="s">
        <v>674</v>
      </c>
      <c r="G423" s="7">
        <v>1</v>
      </c>
      <c r="H423" s="26">
        <v>1</v>
      </c>
      <c r="I423" s="26">
        <v>0</v>
      </c>
      <c r="J423" s="52"/>
      <c r="K423" s="52"/>
      <c r="L423" s="52"/>
      <c r="M423" s="52"/>
      <c r="N423" s="52"/>
    </row>
    <row r="424" spans="1:14" ht="54" x14ac:dyDescent="0.25">
      <c r="A424" s="47" t="s">
        <v>618</v>
      </c>
      <c r="B424" s="64">
        <v>93613.32</v>
      </c>
      <c r="C424" s="6" t="s">
        <v>14</v>
      </c>
      <c r="D424" s="49" t="s">
        <v>54</v>
      </c>
      <c r="E424" s="7" t="s">
        <v>54</v>
      </c>
      <c r="F424" s="18" t="s">
        <v>675</v>
      </c>
      <c r="G424" s="7">
        <v>130</v>
      </c>
      <c r="H424" s="26">
        <v>1</v>
      </c>
      <c r="I424" s="26">
        <v>2</v>
      </c>
      <c r="J424" s="52"/>
      <c r="K424" s="52"/>
      <c r="L424" s="52"/>
      <c r="M424" s="52"/>
      <c r="N424" s="52"/>
    </row>
    <row r="425" spans="1:14" ht="54" x14ac:dyDescent="0.25">
      <c r="A425" s="47" t="s">
        <v>430</v>
      </c>
      <c r="B425" s="64">
        <v>62433</v>
      </c>
      <c r="C425" s="6" t="s">
        <v>14</v>
      </c>
      <c r="D425" s="49" t="s">
        <v>828</v>
      </c>
      <c r="E425" s="7" t="s">
        <v>828</v>
      </c>
      <c r="F425" s="18" t="s">
        <v>738</v>
      </c>
      <c r="G425" s="7">
        <v>11</v>
      </c>
      <c r="H425" s="26">
        <v>6</v>
      </c>
      <c r="I425" s="26">
        <v>5</v>
      </c>
      <c r="J425" s="52"/>
      <c r="K425" s="52"/>
      <c r="L425" s="52"/>
      <c r="M425" s="52"/>
      <c r="N425" s="52"/>
    </row>
    <row r="426" spans="1:14" ht="54" x14ac:dyDescent="0.25">
      <c r="A426" s="47" t="s">
        <v>431</v>
      </c>
      <c r="B426" s="64">
        <v>74362</v>
      </c>
      <c r="C426" s="6" t="s">
        <v>14</v>
      </c>
      <c r="D426" s="49" t="s">
        <v>828</v>
      </c>
      <c r="E426" s="7" t="s">
        <v>829</v>
      </c>
      <c r="F426" s="18" t="s">
        <v>674</v>
      </c>
      <c r="G426" s="7">
        <v>3</v>
      </c>
      <c r="H426" s="26">
        <v>1</v>
      </c>
      <c r="I426" s="26">
        <v>1</v>
      </c>
      <c r="J426" s="52"/>
      <c r="K426" s="52"/>
      <c r="L426" s="52"/>
      <c r="M426" s="52"/>
      <c r="N426" s="52"/>
    </row>
    <row r="427" spans="1:14" ht="54" x14ac:dyDescent="0.25">
      <c r="A427" s="47" t="s">
        <v>432</v>
      </c>
      <c r="B427" s="64">
        <v>52500</v>
      </c>
      <c r="C427" s="6" t="s">
        <v>14</v>
      </c>
      <c r="D427" s="49" t="s">
        <v>828</v>
      </c>
      <c r="E427" s="7" t="s">
        <v>830</v>
      </c>
      <c r="F427" s="18" t="s">
        <v>674</v>
      </c>
      <c r="G427" s="7">
        <v>4</v>
      </c>
      <c r="H427" s="26">
        <v>2</v>
      </c>
      <c r="I427" s="26">
        <v>0</v>
      </c>
      <c r="J427" s="52"/>
      <c r="K427" s="52"/>
      <c r="L427" s="52"/>
      <c r="M427" s="52"/>
      <c r="N427" s="52"/>
    </row>
    <row r="428" spans="1:14" ht="54" x14ac:dyDescent="0.25">
      <c r="A428" s="47" t="s">
        <v>433</v>
      </c>
      <c r="B428" s="64">
        <v>51800</v>
      </c>
      <c r="C428" s="6" t="s">
        <v>14</v>
      </c>
      <c r="D428" s="49" t="s">
        <v>828</v>
      </c>
      <c r="E428" s="7" t="s">
        <v>830</v>
      </c>
      <c r="F428" s="18" t="s">
        <v>674</v>
      </c>
      <c r="G428" s="7">
        <v>2</v>
      </c>
      <c r="H428" s="26">
        <v>1</v>
      </c>
      <c r="I428" s="26">
        <v>1</v>
      </c>
      <c r="J428" s="52"/>
      <c r="K428" s="52"/>
      <c r="L428" s="52"/>
      <c r="M428" s="52"/>
      <c r="N428" s="52"/>
    </row>
    <row r="429" spans="1:14" ht="54" x14ac:dyDescent="0.25">
      <c r="A429" s="47" t="s">
        <v>434</v>
      </c>
      <c r="B429" s="64">
        <v>163105</v>
      </c>
      <c r="C429" s="6" t="s">
        <v>14</v>
      </c>
      <c r="D429" s="49" t="s">
        <v>828</v>
      </c>
      <c r="E429" s="7" t="s">
        <v>831</v>
      </c>
      <c r="F429" s="18" t="s">
        <v>701</v>
      </c>
      <c r="G429" s="7">
        <v>1</v>
      </c>
      <c r="H429" s="26">
        <v>5</v>
      </c>
      <c r="I429" s="26">
        <v>7</v>
      </c>
      <c r="J429" s="52"/>
      <c r="K429" s="52"/>
      <c r="L429" s="52"/>
      <c r="M429" s="52"/>
      <c r="N429" s="52"/>
    </row>
    <row r="430" spans="1:14" ht="54" x14ac:dyDescent="0.25">
      <c r="A430" s="47" t="s">
        <v>619</v>
      </c>
      <c r="B430" s="64">
        <v>154295.19</v>
      </c>
      <c r="C430" s="6" t="s">
        <v>14</v>
      </c>
      <c r="D430" s="49" t="s">
        <v>35</v>
      </c>
      <c r="E430" s="7" t="s">
        <v>35</v>
      </c>
      <c r="F430" s="18" t="s">
        <v>674</v>
      </c>
      <c r="G430" s="7">
        <v>2</v>
      </c>
      <c r="H430" s="26">
        <v>4</v>
      </c>
      <c r="I430" s="26">
        <v>1</v>
      </c>
      <c r="J430" s="52"/>
      <c r="K430" s="52"/>
      <c r="L430" s="52"/>
      <c r="M430" s="52"/>
      <c r="N430" s="52"/>
    </row>
    <row r="431" spans="1:14" ht="40.5" x14ac:dyDescent="0.25">
      <c r="A431" s="47" t="s">
        <v>620</v>
      </c>
      <c r="B431" s="64">
        <v>207186.97</v>
      </c>
      <c r="C431" s="6" t="s">
        <v>14</v>
      </c>
      <c r="D431" s="49" t="s">
        <v>35</v>
      </c>
      <c r="E431" s="7" t="s">
        <v>35</v>
      </c>
      <c r="F431" s="18" t="s">
        <v>674</v>
      </c>
      <c r="G431" s="7">
        <v>6</v>
      </c>
      <c r="H431" s="26">
        <v>4</v>
      </c>
      <c r="I431" s="26">
        <v>1</v>
      </c>
      <c r="J431" s="52"/>
      <c r="K431" s="52"/>
      <c r="L431" s="52"/>
      <c r="M431" s="52"/>
      <c r="N431" s="52"/>
    </row>
    <row r="432" spans="1:14" ht="54" x14ac:dyDescent="0.25">
      <c r="A432" s="47" t="s">
        <v>621</v>
      </c>
      <c r="B432" s="64">
        <v>109390.89</v>
      </c>
      <c r="C432" s="6" t="s">
        <v>14</v>
      </c>
      <c r="D432" s="49" t="s">
        <v>35</v>
      </c>
      <c r="E432" s="7" t="s">
        <v>35</v>
      </c>
      <c r="F432" s="18" t="s">
        <v>674</v>
      </c>
      <c r="G432" s="7">
        <v>3</v>
      </c>
      <c r="H432" s="26">
        <v>2</v>
      </c>
      <c r="I432" s="26">
        <v>2</v>
      </c>
      <c r="J432" s="52"/>
      <c r="K432" s="52"/>
      <c r="L432" s="52"/>
      <c r="M432" s="52"/>
      <c r="N432" s="52"/>
    </row>
    <row r="433" spans="1:14" ht="54" x14ac:dyDescent="0.25">
      <c r="A433" s="47" t="s">
        <v>622</v>
      </c>
      <c r="B433" s="64">
        <v>461529.29</v>
      </c>
      <c r="C433" s="6" t="s">
        <v>14</v>
      </c>
      <c r="D433" s="49" t="s">
        <v>35</v>
      </c>
      <c r="E433" s="7" t="s">
        <v>832</v>
      </c>
      <c r="F433" s="18" t="s">
        <v>674</v>
      </c>
      <c r="G433" s="7">
        <v>12</v>
      </c>
      <c r="H433" s="26">
        <v>3</v>
      </c>
      <c r="I433" s="26">
        <v>7</v>
      </c>
      <c r="J433" s="52"/>
      <c r="K433" s="52"/>
      <c r="L433" s="52"/>
      <c r="M433" s="52"/>
      <c r="N433" s="52"/>
    </row>
    <row r="434" spans="1:14" ht="54" x14ac:dyDescent="0.25">
      <c r="A434" s="47" t="s">
        <v>623</v>
      </c>
      <c r="B434" s="64">
        <v>821555.03</v>
      </c>
      <c r="C434" s="6" t="s">
        <v>14</v>
      </c>
      <c r="D434" s="49" t="s">
        <v>35</v>
      </c>
      <c r="E434" s="7" t="s">
        <v>35</v>
      </c>
      <c r="F434" s="18" t="s">
        <v>675</v>
      </c>
      <c r="G434" s="7">
        <v>1048</v>
      </c>
      <c r="H434" s="26">
        <v>5</v>
      </c>
      <c r="I434" s="26">
        <v>8</v>
      </c>
      <c r="J434" s="52"/>
      <c r="K434" s="52"/>
      <c r="L434" s="52"/>
      <c r="M434" s="52"/>
      <c r="N434" s="52"/>
    </row>
    <row r="435" spans="1:14" ht="54" x14ac:dyDescent="0.25">
      <c r="A435" s="47" t="s">
        <v>624</v>
      </c>
      <c r="B435" s="64">
        <v>47408.25</v>
      </c>
      <c r="C435" s="6" t="s">
        <v>14</v>
      </c>
      <c r="D435" s="49" t="s">
        <v>35</v>
      </c>
      <c r="E435" s="7" t="s">
        <v>833</v>
      </c>
      <c r="F435" s="18" t="s">
        <v>701</v>
      </c>
      <c r="G435" s="7">
        <v>1</v>
      </c>
      <c r="H435" s="26">
        <v>10</v>
      </c>
      <c r="I435" s="26">
        <v>5</v>
      </c>
      <c r="J435" s="52"/>
      <c r="K435" s="52"/>
      <c r="L435" s="52"/>
      <c r="M435" s="52"/>
      <c r="N435" s="52"/>
    </row>
    <row r="436" spans="1:14" ht="54" x14ac:dyDescent="0.25">
      <c r="A436" s="47" t="s">
        <v>625</v>
      </c>
      <c r="B436" s="64">
        <v>99317.19</v>
      </c>
      <c r="C436" s="6" t="s">
        <v>14</v>
      </c>
      <c r="D436" s="49" t="s">
        <v>35</v>
      </c>
      <c r="E436" s="7" t="s">
        <v>834</v>
      </c>
      <c r="F436" s="18" t="s">
        <v>745</v>
      </c>
      <c r="G436" s="7">
        <v>6</v>
      </c>
      <c r="H436" s="26">
        <v>3</v>
      </c>
      <c r="I436" s="26">
        <v>3</v>
      </c>
      <c r="J436" s="52"/>
      <c r="K436" s="52"/>
      <c r="L436" s="52"/>
      <c r="M436" s="52"/>
      <c r="N436" s="52"/>
    </row>
    <row r="437" spans="1:14" ht="54" x14ac:dyDescent="0.25">
      <c r="A437" s="47" t="s">
        <v>626</v>
      </c>
      <c r="B437" s="64">
        <v>99317.19</v>
      </c>
      <c r="C437" s="6" t="s">
        <v>14</v>
      </c>
      <c r="D437" s="49" t="s">
        <v>35</v>
      </c>
      <c r="E437" s="7" t="s">
        <v>835</v>
      </c>
      <c r="F437" s="18" t="s">
        <v>745</v>
      </c>
      <c r="G437" s="7">
        <v>6</v>
      </c>
      <c r="H437" s="26">
        <v>4</v>
      </c>
      <c r="I437" s="26">
        <v>2</v>
      </c>
      <c r="J437" s="52"/>
      <c r="K437" s="52"/>
      <c r="L437" s="52"/>
      <c r="M437" s="52"/>
      <c r="N437" s="52"/>
    </row>
    <row r="438" spans="1:14" ht="67.5" x14ac:dyDescent="0.25">
      <c r="A438" s="47" t="s">
        <v>627</v>
      </c>
      <c r="B438" s="64">
        <v>178447.07</v>
      </c>
      <c r="C438" s="6" t="s">
        <v>14</v>
      </c>
      <c r="D438" s="49" t="s">
        <v>40</v>
      </c>
      <c r="E438" s="7" t="s">
        <v>40</v>
      </c>
      <c r="F438" s="18" t="s">
        <v>725</v>
      </c>
      <c r="G438" s="7">
        <v>826</v>
      </c>
      <c r="H438" s="26">
        <v>7</v>
      </c>
      <c r="I438" s="26">
        <v>10</v>
      </c>
      <c r="J438" s="52"/>
      <c r="K438" s="52"/>
      <c r="L438" s="52"/>
      <c r="M438" s="52"/>
      <c r="N438" s="52"/>
    </row>
    <row r="439" spans="1:14" ht="67.5" x14ac:dyDescent="0.25">
      <c r="A439" s="47" t="s">
        <v>628</v>
      </c>
      <c r="B439" s="64">
        <v>121552.93</v>
      </c>
      <c r="C439" s="6" t="s">
        <v>14</v>
      </c>
      <c r="D439" s="49" t="s">
        <v>40</v>
      </c>
      <c r="E439" s="7" t="s">
        <v>40</v>
      </c>
      <c r="F439" s="18" t="s">
        <v>675</v>
      </c>
      <c r="G439" s="7">
        <v>826</v>
      </c>
      <c r="H439" s="26">
        <v>7</v>
      </c>
      <c r="I439" s="26">
        <v>10</v>
      </c>
      <c r="J439" s="52"/>
      <c r="K439" s="52"/>
      <c r="L439" s="52"/>
      <c r="M439" s="52"/>
      <c r="N439" s="52"/>
    </row>
    <row r="440" spans="1:14" ht="54" x14ac:dyDescent="0.25">
      <c r="A440" s="47" t="s">
        <v>629</v>
      </c>
      <c r="B440" s="64">
        <v>50000</v>
      </c>
      <c r="C440" s="6" t="s">
        <v>14</v>
      </c>
      <c r="D440" s="49" t="s">
        <v>804</v>
      </c>
      <c r="E440" s="7" t="s">
        <v>793</v>
      </c>
      <c r="F440" s="18" t="s">
        <v>745</v>
      </c>
      <c r="G440" s="7">
        <v>2</v>
      </c>
      <c r="H440" s="26">
        <v>1</v>
      </c>
      <c r="I440" s="26">
        <v>1</v>
      </c>
      <c r="J440" s="52"/>
      <c r="K440" s="52"/>
      <c r="L440" s="52"/>
      <c r="M440" s="52"/>
      <c r="N440" s="52"/>
    </row>
    <row r="441" spans="1:14" ht="54" x14ac:dyDescent="0.25">
      <c r="A441" s="47" t="s">
        <v>630</v>
      </c>
      <c r="B441" s="64">
        <v>47161.5</v>
      </c>
      <c r="C441" s="6" t="s">
        <v>14</v>
      </c>
      <c r="D441" s="49" t="s">
        <v>44</v>
      </c>
      <c r="E441" s="7" t="s">
        <v>44</v>
      </c>
      <c r="F441" s="18" t="s">
        <v>701</v>
      </c>
      <c r="G441" s="7">
        <v>1</v>
      </c>
      <c r="H441" s="26">
        <v>22</v>
      </c>
      <c r="I441" s="26">
        <v>15</v>
      </c>
      <c r="J441" s="52"/>
      <c r="K441" s="52"/>
      <c r="L441" s="52"/>
      <c r="M441" s="52"/>
      <c r="N441" s="52"/>
    </row>
    <row r="442" spans="1:14" ht="67.5" x14ac:dyDescent="0.25">
      <c r="A442" s="47" t="s">
        <v>631</v>
      </c>
      <c r="B442" s="64">
        <v>25434.46</v>
      </c>
      <c r="C442" s="6" t="s">
        <v>14</v>
      </c>
      <c r="D442" s="49" t="s">
        <v>45</v>
      </c>
      <c r="E442" s="7" t="s">
        <v>792</v>
      </c>
      <c r="F442" s="18" t="s">
        <v>674</v>
      </c>
      <c r="G442" s="7">
        <v>2</v>
      </c>
      <c r="H442" s="26">
        <v>1</v>
      </c>
      <c r="I442" s="26">
        <v>2</v>
      </c>
      <c r="J442" s="52"/>
      <c r="K442" s="52"/>
      <c r="L442" s="52"/>
      <c r="M442" s="52"/>
      <c r="N442" s="52"/>
    </row>
    <row r="443" spans="1:14" ht="67.5" x14ac:dyDescent="0.25">
      <c r="A443" s="47" t="s">
        <v>632</v>
      </c>
      <c r="B443" s="64">
        <v>105706.03</v>
      </c>
      <c r="C443" s="6" t="s">
        <v>14</v>
      </c>
      <c r="D443" s="49" t="s">
        <v>45</v>
      </c>
      <c r="E443" s="7" t="s">
        <v>792</v>
      </c>
      <c r="F443" s="18" t="s">
        <v>674</v>
      </c>
      <c r="G443" s="7">
        <v>7</v>
      </c>
      <c r="H443" s="26">
        <v>2</v>
      </c>
      <c r="I443" s="26">
        <v>2</v>
      </c>
      <c r="J443" s="52"/>
      <c r="K443" s="52"/>
      <c r="L443" s="52"/>
      <c r="M443" s="52"/>
      <c r="N443" s="52"/>
    </row>
    <row r="444" spans="1:14" ht="54" x14ac:dyDescent="0.25">
      <c r="A444" s="47" t="s">
        <v>633</v>
      </c>
      <c r="B444" s="64">
        <v>129438.67</v>
      </c>
      <c r="C444" s="6" t="s">
        <v>14</v>
      </c>
      <c r="D444" s="49" t="s">
        <v>45</v>
      </c>
      <c r="E444" s="7" t="s">
        <v>836</v>
      </c>
      <c r="F444" s="18" t="s">
        <v>674</v>
      </c>
      <c r="G444" s="7">
        <v>9</v>
      </c>
      <c r="H444" s="26">
        <v>5</v>
      </c>
      <c r="I444" s="26">
        <v>6</v>
      </c>
      <c r="J444" s="52"/>
      <c r="K444" s="52"/>
      <c r="L444" s="52"/>
      <c r="M444" s="52"/>
      <c r="N444" s="52"/>
    </row>
    <row r="445" spans="1:14" ht="67.5" x14ac:dyDescent="0.25">
      <c r="A445" s="47" t="s">
        <v>634</v>
      </c>
      <c r="B445" s="64">
        <v>21366.33</v>
      </c>
      <c r="C445" s="6" t="s">
        <v>14</v>
      </c>
      <c r="D445" s="49" t="s">
        <v>45</v>
      </c>
      <c r="E445" s="7" t="s">
        <v>792</v>
      </c>
      <c r="F445" s="18" t="s">
        <v>674</v>
      </c>
      <c r="G445" s="7">
        <v>2</v>
      </c>
      <c r="H445" s="26">
        <v>1</v>
      </c>
      <c r="I445" s="26">
        <v>2</v>
      </c>
      <c r="J445" s="52"/>
      <c r="K445" s="52"/>
      <c r="L445" s="52"/>
      <c r="M445" s="52"/>
      <c r="N445" s="52"/>
    </row>
    <row r="446" spans="1:14" ht="67.5" x14ac:dyDescent="0.25">
      <c r="A446" s="47" t="s">
        <v>635</v>
      </c>
      <c r="B446" s="64">
        <v>46227.199999999997</v>
      </c>
      <c r="C446" s="6" t="s">
        <v>14</v>
      </c>
      <c r="D446" s="49" t="s">
        <v>45</v>
      </c>
      <c r="E446" s="7" t="s">
        <v>792</v>
      </c>
      <c r="F446" s="18" t="s">
        <v>674</v>
      </c>
      <c r="G446" s="7">
        <v>2</v>
      </c>
      <c r="H446" s="26">
        <v>1</v>
      </c>
      <c r="I446" s="26">
        <v>1</v>
      </c>
      <c r="J446" s="52"/>
      <c r="K446" s="52"/>
      <c r="L446" s="52"/>
      <c r="M446" s="52"/>
      <c r="N446" s="52"/>
    </row>
    <row r="447" spans="1:14" ht="67.5" x14ac:dyDescent="0.25">
      <c r="A447" s="47" t="s">
        <v>636</v>
      </c>
      <c r="B447" s="64">
        <v>74857.53</v>
      </c>
      <c r="C447" s="6" t="s">
        <v>14</v>
      </c>
      <c r="D447" s="49" t="s">
        <v>45</v>
      </c>
      <c r="E447" s="7" t="s">
        <v>792</v>
      </c>
      <c r="F447" s="18" t="s">
        <v>674</v>
      </c>
      <c r="G447" s="7">
        <v>4</v>
      </c>
      <c r="H447" s="26">
        <v>4</v>
      </c>
      <c r="I447" s="26">
        <v>4</v>
      </c>
      <c r="J447" s="52"/>
      <c r="K447" s="52"/>
      <c r="L447" s="52"/>
      <c r="M447" s="52"/>
      <c r="N447" s="52"/>
    </row>
    <row r="448" spans="1:14" ht="54" x14ac:dyDescent="0.25">
      <c r="A448" s="47" t="s">
        <v>637</v>
      </c>
      <c r="B448" s="64">
        <v>50000</v>
      </c>
      <c r="C448" s="6" t="s">
        <v>14</v>
      </c>
      <c r="D448" s="49" t="s">
        <v>20</v>
      </c>
      <c r="E448" s="7" t="s">
        <v>20</v>
      </c>
      <c r="F448" s="18" t="s">
        <v>674</v>
      </c>
      <c r="G448" s="7">
        <v>4</v>
      </c>
      <c r="H448" s="26">
        <v>0</v>
      </c>
      <c r="I448" s="26">
        <v>1</v>
      </c>
      <c r="J448" s="52"/>
      <c r="K448" s="52"/>
      <c r="L448" s="52"/>
      <c r="M448" s="52"/>
      <c r="N448" s="52"/>
    </row>
    <row r="449" spans="1:14" ht="54" x14ac:dyDescent="0.25">
      <c r="A449" s="47" t="s">
        <v>638</v>
      </c>
      <c r="B449" s="64">
        <v>68560.289999999994</v>
      </c>
      <c r="C449" s="6" t="s">
        <v>14</v>
      </c>
      <c r="D449" s="49" t="s">
        <v>58</v>
      </c>
      <c r="E449" s="7" t="s">
        <v>837</v>
      </c>
      <c r="F449" s="18" t="s">
        <v>674</v>
      </c>
      <c r="G449" s="7">
        <v>1</v>
      </c>
      <c r="H449" s="26">
        <v>5</v>
      </c>
      <c r="I449" s="26">
        <v>0</v>
      </c>
      <c r="J449" s="52"/>
      <c r="K449" s="52"/>
      <c r="L449" s="52"/>
      <c r="M449" s="52"/>
      <c r="N449" s="52"/>
    </row>
    <row r="450" spans="1:14" ht="54" x14ac:dyDescent="0.25">
      <c r="A450" s="47" t="s">
        <v>639</v>
      </c>
      <c r="B450" s="64">
        <v>156233.15</v>
      </c>
      <c r="C450" s="6" t="s">
        <v>14</v>
      </c>
      <c r="D450" s="49" t="s">
        <v>58</v>
      </c>
      <c r="E450" s="7" t="s">
        <v>58</v>
      </c>
      <c r="F450" s="18" t="s">
        <v>674</v>
      </c>
      <c r="G450" s="7">
        <v>5</v>
      </c>
      <c r="H450" s="26">
        <v>5</v>
      </c>
      <c r="I450" s="26">
        <v>10</v>
      </c>
      <c r="J450" s="52"/>
      <c r="K450" s="52"/>
      <c r="L450" s="52"/>
      <c r="M450" s="52"/>
      <c r="N450" s="52"/>
    </row>
    <row r="451" spans="1:14" ht="54" x14ac:dyDescent="0.25">
      <c r="A451" s="47" t="s">
        <v>640</v>
      </c>
      <c r="B451" s="64">
        <v>59546.04</v>
      </c>
      <c r="C451" s="6" t="s">
        <v>14</v>
      </c>
      <c r="D451" s="49" t="s">
        <v>58</v>
      </c>
      <c r="E451" s="7" t="s">
        <v>58</v>
      </c>
      <c r="F451" s="18" t="s">
        <v>674</v>
      </c>
      <c r="G451" s="7">
        <v>2</v>
      </c>
      <c r="H451" s="26">
        <v>3</v>
      </c>
      <c r="I451" s="26">
        <v>1</v>
      </c>
      <c r="J451" s="52"/>
      <c r="K451" s="52"/>
      <c r="L451" s="52"/>
      <c r="M451" s="52"/>
      <c r="N451" s="52"/>
    </row>
    <row r="452" spans="1:14" ht="54" x14ac:dyDescent="0.25">
      <c r="A452" s="47" t="s">
        <v>641</v>
      </c>
      <c r="B452" s="64">
        <v>114513.02</v>
      </c>
      <c r="C452" s="6" t="s">
        <v>14</v>
      </c>
      <c r="D452" s="49" t="s">
        <v>58</v>
      </c>
      <c r="E452" s="7" t="s">
        <v>58</v>
      </c>
      <c r="F452" s="18" t="s">
        <v>674</v>
      </c>
      <c r="G452" s="7">
        <v>3</v>
      </c>
      <c r="H452" s="26">
        <v>3</v>
      </c>
      <c r="I452" s="26">
        <v>1</v>
      </c>
      <c r="J452" s="52"/>
      <c r="K452" s="52"/>
      <c r="L452" s="52"/>
      <c r="M452" s="52"/>
      <c r="N452" s="52"/>
    </row>
    <row r="453" spans="1:14" ht="54" x14ac:dyDescent="0.25">
      <c r="A453" s="47" t="s">
        <v>642</v>
      </c>
      <c r="B453" s="64">
        <v>41043.339999999997</v>
      </c>
      <c r="C453" s="6" t="s">
        <v>14</v>
      </c>
      <c r="D453" s="49" t="s">
        <v>58</v>
      </c>
      <c r="E453" s="7" t="s">
        <v>838</v>
      </c>
      <c r="F453" s="18" t="s">
        <v>674</v>
      </c>
      <c r="G453" s="7">
        <v>2</v>
      </c>
      <c r="H453" s="26">
        <v>4</v>
      </c>
      <c r="I453" s="26">
        <v>0</v>
      </c>
      <c r="J453" s="52"/>
      <c r="K453" s="52"/>
      <c r="L453" s="52"/>
      <c r="M453" s="52"/>
      <c r="N453" s="52"/>
    </row>
    <row r="454" spans="1:14" ht="54" x14ac:dyDescent="0.25">
      <c r="A454" s="47" t="s">
        <v>643</v>
      </c>
      <c r="B454" s="64">
        <v>110693.43</v>
      </c>
      <c r="C454" s="6" t="s">
        <v>14</v>
      </c>
      <c r="D454" s="49" t="s">
        <v>58</v>
      </c>
      <c r="E454" s="7" t="s">
        <v>58</v>
      </c>
      <c r="F454" s="18" t="s">
        <v>674</v>
      </c>
      <c r="G454" s="7">
        <v>4</v>
      </c>
      <c r="H454" s="26">
        <v>4</v>
      </c>
      <c r="I454" s="26">
        <v>1</v>
      </c>
      <c r="J454" s="52"/>
      <c r="K454" s="52"/>
      <c r="L454" s="52"/>
      <c r="M454" s="52"/>
      <c r="N454" s="52"/>
    </row>
    <row r="455" spans="1:14" ht="54" x14ac:dyDescent="0.25">
      <c r="A455" s="47" t="s">
        <v>644</v>
      </c>
      <c r="B455" s="64">
        <v>89791.46</v>
      </c>
      <c r="C455" s="6" t="s">
        <v>14</v>
      </c>
      <c r="D455" s="49" t="s">
        <v>58</v>
      </c>
      <c r="E455" s="7" t="s">
        <v>58</v>
      </c>
      <c r="F455" s="18" t="s">
        <v>675</v>
      </c>
      <c r="G455" s="7">
        <v>114</v>
      </c>
      <c r="H455" s="26">
        <v>4</v>
      </c>
      <c r="I455" s="26">
        <v>4</v>
      </c>
      <c r="J455" s="52"/>
      <c r="K455" s="52"/>
      <c r="L455" s="52"/>
      <c r="M455" s="52"/>
      <c r="N455" s="52"/>
    </row>
    <row r="456" spans="1:14" ht="54" x14ac:dyDescent="0.25">
      <c r="A456" s="47" t="s">
        <v>645</v>
      </c>
      <c r="B456" s="64">
        <v>59619.27</v>
      </c>
      <c r="C456" s="6" t="s">
        <v>14</v>
      </c>
      <c r="D456" s="49" t="s">
        <v>58</v>
      </c>
      <c r="E456" s="7" t="s">
        <v>58</v>
      </c>
      <c r="F456" s="18" t="s">
        <v>675</v>
      </c>
      <c r="G456" s="7">
        <v>114</v>
      </c>
      <c r="H456" s="26">
        <v>4</v>
      </c>
      <c r="I456" s="26">
        <v>4</v>
      </c>
      <c r="J456" s="52"/>
      <c r="K456" s="52"/>
      <c r="L456" s="52"/>
      <c r="M456" s="52"/>
      <c r="N456" s="52"/>
    </row>
    <row r="457" spans="1:14" ht="54" x14ac:dyDescent="0.25">
      <c r="A457" s="47" t="s">
        <v>646</v>
      </c>
      <c r="B457" s="64">
        <v>95226.09</v>
      </c>
      <c r="C457" s="6" t="s">
        <v>14</v>
      </c>
      <c r="D457" s="49" t="s">
        <v>28</v>
      </c>
      <c r="E457" s="7" t="s">
        <v>28</v>
      </c>
      <c r="F457" s="18" t="s">
        <v>674</v>
      </c>
      <c r="G457" s="7">
        <v>4</v>
      </c>
      <c r="H457" s="26">
        <v>2</v>
      </c>
      <c r="I457" s="26">
        <v>2</v>
      </c>
      <c r="J457" s="52"/>
      <c r="K457" s="52"/>
      <c r="L457" s="52"/>
      <c r="M457" s="52"/>
      <c r="N457" s="52"/>
    </row>
    <row r="458" spans="1:14" ht="54" x14ac:dyDescent="0.25">
      <c r="A458" s="47" t="s">
        <v>647</v>
      </c>
      <c r="B458" s="64">
        <v>36348.230000000003</v>
      </c>
      <c r="C458" s="6" t="s">
        <v>14</v>
      </c>
      <c r="D458" s="49" t="s">
        <v>28</v>
      </c>
      <c r="E458" s="7" t="s">
        <v>28</v>
      </c>
      <c r="F458" s="18" t="s">
        <v>674</v>
      </c>
      <c r="G458" s="7">
        <v>2</v>
      </c>
      <c r="H458" s="26">
        <v>1</v>
      </c>
      <c r="I458" s="26">
        <v>0</v>
      </c>
      <c r="J458" s="52"/>
      <c r="K458" s="52"/>
      <c r="L458" s="52"/>
      <c r="M458" s="52"/>
      <c r="N458" s="52"/>
    </row>
    <row r="459" spans="1:14" ht="54" x14ac:dyDescent="0.25">
      <c r="A459" s="47" t="s">
        <v>648</v>
      </c>
      <c r="B459" s="64">
        <v>67390.009999999995</v>
      </c>
      <c r="C459" s="6" t="s">
        <v>14</v>
      </c>
      <c r="D459" s="49" t="s">
        <v>28</v>
      </c>
      <c r="E459" s="7" t="s">
        <v>28</v>
      </c>
      <c r="F459" s="18" t="s">
        <v>674</v>
      </c>
      <c r="G459" s="7">
        <v>2</v>
      </c>
      <c r="H459" s="26">
        <v>2</v>
      </c>
      <c r="I459" s="26">
        <v>0</v>
      </c>
      <c r="J459" s="52"/>
      <c r="K459" s="52"/>
      <c r="L459" s="52"/>
      <c r="M459" s="52"/>
      <c r="N459" s="52"/>
    </row>
    <row r="460" spans="1:14" ht="94.5" x14ac:dyDescent="0.25">
      <c r="A460" s="47" t="s">
        <v>649</v>
      </c>
      <c r="B460" s="64">
        <v>266819.78000000003</v>
      </c>
      <c r="C460" s="6" t="s">
        <v>14</v>
      </c>
      <c r="D460" s="49" t="s">
        <v>28</v>
      </c>
      <c r="E460" s="7" t="s">
        <v>706</v>
      </c>
      <c r="F460" s="18" t="s">
        <v>674</v>
      </c>
      <c r="G460" s="7">
        <v>13</v>
      </c>
      <c r="H460" s="26">
        <v>17</v>
      </c>
      <c r="I460" s="26">
        <v>1</v>
      </c>
      <c r="J460" s="52"/>
      <c r="K460" s="52"/>
      <c r="L460" s="52"/>
      <c r="M460" s="52"/>
      <c r="N460" s="52"/>
    </row>
    <row r="461" spans="1:14" ht="40.5" x14ac:dyDescent="0.25">
      <c r="A461" s="47" t="s">
        <v>650</v>
      </c>
      <c r="B461" s="64">
        <v>34215.89</v>
      </c>
      <c r="C461" s="6" t="s">
        <v>14</v>
      </c>
      <c r="D461" s="49" t="s">
        <v>28</v>
      </c>
      <c r="E461" s="7" t="s">
        <v>28</v>
      </c>
      <c r="F461" s="18" t="s">
        <v>674</v>
      </c>
      <c r="G461" s="7">
        <v>1</v>
      </c>
      <c r="H461" s="26">
        <v>1</v>
      </c>
      <c r="I461" s="26">
        <v>0</v>
      </c>
      <c r="J461" s="52"/>
      <c r="K461" s="52"/>
      <c r="L461" s="52"/>
      <c r="M461" s="52"/>
      <c r="N461" s="52"/>
    </row>
    <row r="462" spans="1:14" ht="81" x14ac:dyDescent="0.25">
      <c r="A462" s="47" t="s">
        <v>651</v>
      </c>
      <c r="B462" s="64">
        <v>219160.36</v>
      </c>
      <c r="C462" s="6" t="s">
        <v>14</v>
      </c>
      <c r="D462" s="49" t="s">
        <v>839</v>
      </c>
      <c r="E462" s="7" t="s">
        <v>50</v>
      </c>
      <c r="F462" s="18" t="s">
        <v>675</v>
      </c>
      <c r="G462" s="7">
        <v>518</v>
      </c>
      <c r="H462" s="26">
        <v>6</v>
      </c>
      <c r="I462" s="26">
        <v>6</v>
      </c>
      <c r="J462" s="52"/>
      <c r="K462" s="52"/>
      <c r="L462" s="52"/>
      <c r="M462" s="52"/>
      <c r="N462" s="52"/>
    </row>
    <row r="463" spans="1:14" ht="67.5" x14ac:dyDescent="0.25">
      <c r="A463" s="47" t="s">
        <v>652</v>
      </c>
      <c r="B463" s="64">
        <v>80839.64</v>
      </c>
      <c r="C463" s="6" t="s">
        <v>14</v>
      </c>
      <c r="D463" s="49" t="s">
        <v>839</v>
      </c>
      <c r="E463" s="7" t="s">
        <v>50</v>
      </c>
      <c r="F463" s="18" t="s">
        <v>675</v>
      </c>
      <c r="G463" s="7">
        <v>493</v>
      </c>
      <c r="H463" s="26">
        <v>6</v>
      </c>
      <c r="I463" s="26">
        <v>6</v>
      </c>
      <c r="J463" s="52"/>
      <c r="K463" s="52"/>
      <c r="L463" s="52"/>
      <c r="M463" s="52"/>
      <c r="N463" s="52"/>
    </row>
    <row r="464" spans="1:14" ht="67.5" x14ac:dyDescent="0.25">
      <c r="A464" s="47" t="s">
        <v>653</v>
      </c>
      <c r="B464" s="64">
        <v>1050000</v>
      </c>
      <c r="C464" s="6" t="s">
        <v>14</v>
      </c>
      <c r="D464" s="49" t="s">
        <v>27</v>
      </c>
      <c r="E464" s="7" t="s">
        <v>27</v>
      </c>
      <c r="F464" s="18" t="s">
        <v>675</v>
      </c>
      <c r="G464" s="7">
        <v>2129</v>
      </c>
      <c r="H464" s="26">
        <v>18</v>
      </c>
      <c r="I464" s="26">
        <v>48</v>
      </c>
      <c r="J464" s="52"/>
      <c r="K464" s="52"/>
      <c r="L464" s="52"/>
      <c r="M464" s="52"/>
      <c r="N464" s="52"/>
    </row>
    <row r="465" spans="1:14" ht="54" x14ac:dyDescent="0.25">
      <c r="A465" s="47" t="s">
        <v>654</v>
      </c>
      <c r="B465" s="64">
        <v>225000</v>
      </c>
      <c r="C465" s="6" t="s">
        <v>14</v>
      </c>
      <c r="D465" s="49" t="s">
        <v>27</v>
      </c>
      <c r="E465" s="7" t="s">
        <v>840</v>
      </c>
      <c r="F465" s="18" t="s">
        <v>675</v>
      </c>
      <c r="G465" s="7">
        <v>904</v>
      </c>
      <c r="H465" s="26">
        <v>18</v>
      </c>
      <c r="I465" s="26">
        <v>20</v>
      </c>
      <c r="J465" s="52"/>
      <c r="K465" s="52"/>
      <c r="L465" s="52"/>
      <c r="M465" s="52"/>
      <c r="N465" s="52"/>
    </row>
    <row r="466" spans="1:14" ht="108" x14ac:dyDescent="0.25">
      <c r="A466" s="47" t="s">
        <v>655</v>
      </c>
      <c r="B466" s="64">
        <v>225000</v>
      </c>
      <c r="C466" s="6" t="s">
        <v>14</v>
      </c>
      <c r="D466" s="49" t="s">
        <v>27</v>
      </c>
      <c r="E466" s="7" t="s">
        <v>841</v>
      </c>
      <c r="F466" s="18" t="s">
        <v>675</v>
      </c>
      <c r="G466" s="7">
        <v>1330</v>
      </c>
      <c r="H466" s="26">
        <v>8</v>
      </c>
      <c r="I466" s="26">
        <v>32</v>
      </c>
      <c r="J466" s="52"/>
      <c r="K466" s="52"/>
      <c r="L466" s="52"/>
      <c r="M466" s="52"/>
      <c r="N466" s="52"/>
    </row>
    <row r="467" spans="1:14" ht="54" x14ac:dyDescent="0.25">
      <c r="A467" s="47" t="s">
        <v>435</v>
      </c>
      <c r="B467" s="64">
        <v>67352</v>
      </c>
      <c r="C467" s="6" t="s">
        <v>14</v>
      </c>
      <c r="D467" s="49" t="s">
        <v>52</v>
      </c>
      <c r="E467" s="7" t="s">
        <v>842</v>
      </c>
      <c r="F467" s="18" t="s">
        <v>675</v>
      </c>
      <c r="G467" s="7">
        <v>100</v>
      </c>
      <c r="H467" s="26">
        <v>2</v>
      </c>
      <c r="I467" s="26">
        <v>3</v>
      </c>
      <c r="J467" s="52"/>
      <c r="K467" s="52"/>
      <c r="L467" s="52"/>
      <c r="M467" s="52"/>
      <c r="N467" s="52"/>
    </row>
    <row r="468" spans="1:14" ht="54" x14ac:dyDescent="0.25">
      <c r="A468" s="47" t="s">
        <v>436</v>
      </c>
      <c r="B468" s="64">
        <v>67352</v>
      </c>
      <c r="C468" s="6" t="s">
        <v>14</v>
      </c>
      <c r="D468" s="49" t="s">
        <v>52</v>
      </c>
      <c r="E468" s="7" t="s">
        <v>842</v>
      </c>
      <c r="F468" s="18" t="s">
        <v>675</v>
      </c>
      <c r="G468" s="7">
        <v>100</v>
      </c>
      <c r="H468" s="26">
        <v>2</v>
      </c>
      <c r="I468" s="26">
        <v>3</v>
      </c>
      <c r="J468" s="52"/>
      <c r="K468" s="52"/>
      <c r="L468" s="52"/>
      <c r="M468" s="52"/>
      <c r="N468" s="52"/>
    </row>
    <row r="469" spans="1:14" ht="54" x14ac:dyDescent="0.25">
      <c r="A469" s="47" t="s">
        <v>437</v>
      </c>
      <c r="B469" s="64">
        <v>103228.5</v>
      </c>
      <c r="C469" s="6" t="s">
        <v>14</v>
      </c>
      <c r="D469" s="49" t="s">
        <v>52</v>
      </c>
      <c r="E469" s="7" t="s">
        <v>52</v>
      </c>
      <c r="F469" s="18" t="s">
        <v>675</v>
      </c>
      <c r="G469" s="7">
        <v>160</v>
      </c>
      <c r="H469" s="26">
        <v>3</v>
      </c>
      <c r="I469" s="26">
        <v>3</v>
      </c>
      <c r="J469" s="52"/>
      <c r="K469" s="52"/>
      <c r="L469" s="52"/>
      <c r="M469" s="52"/>
      <c r="N469" s="52"/>
    </row>
    <row r="470" spans="1:14" ht="67.5" x14ac:dyDescent="0.25">
      <c r="A470" s="47" t="s">
        <v>438</v>
      </c>
      <c r="B470" s="64">
        <v>100500</v>
      </c>
      <c r="C470" s="6" t="s">
        <v>14</v>
      </c>
      <c r="D470" s="49" t="s">
        <v>52</v>
      </c>
      <c r="E470" s="7" t="s">
        <v>842</v>
      </c>
      <c r="F470" s="18" t="s">
        <v>675</v>
      </c>
      <c r="G470" s="7">
        <v>300</v>
      </c>
      <c r="H470" s="26">
        <v>4</v>
      </c>
      <c r="I470" s="26">
        <v>6</v>
      </c>
      <c r="J470" s="52"/>
      <c r="K470" s="52"/>
      <c r="L470" s="52"/>
      <c r="M470" s="52"/>
      <c r="N470" s="52"/>
    </row>
    <row r="471" spans="1:14" ht="67.5" x14ac:dyDescent="0.25">
      <c r="A471" s="47" t="s">
        <v>439</v>
      </c>
      <c r="B471" s="64">
        <v>100500</v>
      </c>
      <c r="C471" s="6" t="s">
        <v>14</v>
      </c>
      <c r="D471" s="49" t="s">
        <v>52</v>
      </c>
      <c r="E471" s="7" t="s">
        <v>842</v>
      </c>
      <c r="F471" s="18" t="s">
        <v>675</v>
      </c>
      <c r="G471" s="7">
        <v>300</v>
      </c>
      <c r="H471" s="26">
        <v>4</v>
      </c>
      <c r="I471" s="26">
        <v>6</v>
      </c>
      <c r="J471" s="52"/>
      <c r="K471" s="52"/>
      <c r="L471" s="52"/>
      <c r="M471" s="52"/>
      <c r="N471" s="52"/>
    </row>
    <row r="472" spans="1:14" ht="54" x14ac:dyDescent="0.25">
      <c r="A472" s="47" t="s">
        <v>440</v>
      </c>
      <c r="B472" s="64">
        <v>116524.5</v>
      </c>
      <c r="C472" s="6" t="s">
        <v>14</v>
      </c>
      <c r="D472" s="49" t="s">
        <v>52</v>
      </c>
      <c r="E472" s="7" t="s">
        <v>52</v>
      </c>
      <c r="F472" s="18" t="s">
        <v>675</v>
      </c>
      <c r="G472" s="7">
        <v>190</v>
      </c>
      <c r="H472" s="26">
        <v>2</v>
      </c>
      <c r="I472" s="26">
        <v>4</v>
      </c>
      <c r="J472" s="52"/>
      <c r="K472" s="52"/>
      <c r="L472" s="52"/>
      <c r="M472" s="52"/>
      <c r="N472" s="52"/>
    </row>
    <row r="473" spans="1:14" ht="54" x14ac:dyDescent="0.25">
      <c r="A473" s="47" t="s">
        <v>441</v>
      </c>
      <c r="B473" s="64">
        <v>217743</v>
      </c>
      <c r="C473" s="6" t="s">
        <v>14</v>
      </c>
      <c r="D473" s="49" t="s">
        <v>52</v>
      </c>
      <c r="E473" s="7" t="s">
        <v>843</v>
      </c>
      <c r="F473" s="18" t="s">
        <v>675</v>
      </c>
      <c r="G473" s="7">
        <v>400</v>
      </c>
      <c r="H473" s="26">
        <v>2</v>
      </c>
      <c r="I473" s="26">
        <v>3</v>
      </c>
      <c r="J473" s="52"/>
      <c r="K473" s="52"/>
      <c r="L473" s="52"/>
      <c r="M473" s="52"/>
      <c r="N473" s="52"/>
    </row>
    <row r="474" spans="1:14" ht="54" x14ac:dyDescent="0.25">
      <c r="A474" s="47" t="s">
        <v>442</v>
      </c>
      <c r="B474" s="64">
        <v>281817</v>
      </c>
      <c r="C474" s="6" t="s">
        <v>14</v>
      </c>
      <c r="D474" s="49" t="s">
        <v>52</v>
      </c>
      <c r="E474" s="7" t="s">
        <v>52</v>
      </c>
      <c r="F474" s="18" t="s">
        <v>675</v>
      </c>
      <c r="G474" s="7">
        <v>491</v>
      </c>
      <c r="H474" s="26">
        <v>6</v>
      </c>
      <c r="I474" s="26">
        <v>6</v>
      </c>
      <c r="J474" s="52"/>
      <c r="K474" s="52"/>
      <c r="L474" s="52"/>
      <c r="M474" s="52"/>
      <c r="N474" s="52"/>
    </row>
    <row r="475" spans="1:14" ht="67.5" x14ac:dyDescent="0.25">
      <c r="A475" s="47" t="s">
        <v>443</v>
      </c>
      <c r="B475" s="64">
        <v>144983</v>
      </c>
      <c r="C475" s="6" t="s">
        <v>14</v>
      </c>
      <c r="D475" s="49" t="s">
        <v>52</v>
      </c>
      <c r="E475" s="7" t="s">
        <v>842</v>
      </c>
      <c r="F475" s="18" t="s">
        <v>675</v>
      </c>
      <c r="G475" s="7">
        <v>500</v>
      </c>
      <c r="H475" s="26">
        <v>4</v>
      </c>
      <c r="I475" s="26">
        <v>6</v>
      </c>
      <c r="J475" s="52"/>
      <c r="K475" s="52"/>
      <c r="L475" s="52"/>
      <c r="M475" s="52"/>
      <c r="N475" s="52"/>
    </row>
    <row r="476" spans="1:14" ht="81" x14ac:dyDescent="0.25">
      <c r="A476" s="47" t="s">
        <v>656</v>
      </c>
      <c r="B476" s="64">
        <v>773262.74</v>
      </c>
      <c r="C476" s="6" t="s">
        <v>14</v>
      </c>
      <c r="D476" s="49" t="s">
        <v>14</v>
      </c>
      <c r="E476" s="7" t="s">
        <v>14</v>
      </c>
      <c r="F476" s="18" t="s">
        <v>675</v>
      </c>
      <c r="G476" s="7">
        <v>1425</v>
      </c>
      <c r="H476" s="26">
        <v>10</v>
      </c>
      <c r="I476" s="26">
        <v>25</v>
      </c>
      <c r="J476" s="52"/>
      <c r="K476" s="52"/>
      <c r="L476" s="52"/>
      <c r="M476" s="52"/>
      <c r="N476" s="52"/>
    </row>
    <row r="477" spans="1:14" ht="67.5" x14ac:dyDescent="0.25">
      <c r="A477" s="47" t="s">
        <v>657</v>
      </c>
      <c r="B477" s="64">
        <v>220020.8</v>
      </c>
      <c r="C477" s="6" t="s">
        <v>14</v>
      </c>
      <c r="D477" s="49" t="s">
        <v>14</v>
      </c>
      <c r="E477" s="7" t="s">
        <v>844</v>
      </c>
      <c r="F477" s="18" t="s">
        <v>674</v>
      </c>
      <c r="G477" s="7">
        <v>7</v>
      </c>
      <c r="H477" s="26">
        <v>3</v>
      </c>
      <c r="I477" s="26">
        <v>8</v>
      </c>
      <c r="J477" s="52"/>
      <c r="K477" s="52"/>
      <c r="L477" s="52"/>
      <c r="M477" s="52"/>
      <c r="N477" s="52"/>
    </row>
    <row r="478" spans="1:14" ht="54" x14ac:dyDescent="0.25">
      <c r="A478" s="47" t="s">
        <v>658</v>
      </c>
      <c r="B478" s="64">
        <v>81084.399999999994</v>
      </c>
      <c r="C478" s="6" t="s">
        <v>14</v>
      </c>
      <c r="D478" s="49" t="s">
        <v>14</v>
      </c>
      <c r="E478" s="7" t="s">
        <v>14</v>
      </c>
      <c r="F478" s="18" t="s">
        <v>675</v>
      </c>
      <c r="G478" s="7">
        <v>159</v>
      </c>
      <c r="H478" s="26">
        <v>1</v>
      </c>
      <c r="I478" s="26">
        <v>3</v>
      </c>
      <c r="J478" s="52"/>
      <c r="K478" s="52"/>
      <c r="L478" s="52"/>
      <c r="M478" s="52"/>
      <c r="N478" s="52"/>
    </row>
    <row r="479" spans="1:14" ht="40.5" x14ac:dyDescent="0.25">
      <c r="A479" s="47" t="s">
        <v>659</v>
      </c>
      <c r="B479" s="64">
        <v>64294.54</v>
      </c>
      <c r="C479" s="6" t="s">
        <v>14</v>
      </c>
      <c r="D479" s="49" t="s">
        <v>14</v>
      </c>
      <c r="E479" s="7" t="s">
        <v>14</v>
      </c>
      <c r="F479" s="18" t="s">
        <v>674</v>
      </c>
      <c r="G479" s="7">
        <v>2</v>
      </c>
      <c r="H479" s="26">
        <v>1</v>
      </c>
      <c r="I479" s="26">
        <v>1</v>
      </c>
      <c r="J479" s="52"/>
      <c r="K479" s="52"/>
      <c r="L479" s="52"/>
      <c r="M479" s="52"/>
      <c r="N479" s="52"/>
    </row>
    <row r="480" spans="1:14" ht="54" x14ac:dyDescent="0.25">
      <c r="A480" s="47" t="s">
        <v>660</v>
      </c>
      <c r="B480" s="64">
        <v>334631.03000000003</v>
      </c>
      <c r="C480" s="6" t="s">
        <v>14</v>
      </c>
      <c r="D480" s="49" t="s">
        <v>14</v>
      </c>
      <c r="E480" s="7" t="s">
        <v>14</v>
      </c>
      <c r="F480" s="18" t="s">
        <v>674</v>
      </c>
      <c r="G480" s="7">
        <v>19</v>
      </c>
      <c r="H480" s="26">
        <v>8</v>
      </c>
      <c r="I480" s="26">
        <v>12</v>
      </c>
      <c r="J480" s="52"/>
      <c r="K480" s="52"/>
      <c r="L480" s="52"/>
      <c r="M480" s="52"/>
      <c r="N480" s="52"/>
    </row>
    <row r="481" spans="1:14" ht="54" x14ac:dyDescent="0.25">
      <c r="A481" s="47" t="s">
        <v>661</v>
      </c>
      <c r="B481" s="64">
        <v>76706.490000000005</v>
      </c>
      <c r="C481" s="6" t="s">
        <v>14</v>
      </c>
      <c r="D481" s="49" t="s">
        <v>14</v>
      </c>
      <c r="E481" s="7" t="s">
        <v>14</v>
      </c>
      <c r="F481" s="18" t="s">
        <v>674</v>
      </c>
      <c r="G481" s="7">
        <v>6</v>
      </c>
      <c r="H481" s="26">
        <v>1</v>
      </c>
      <c r="I481" s="26">
        <v>1</v>
      </c>
      <c r="J481" s="52"/>
      <c r="K481" s="52"/>
      <c r="L481" s="52"/>
      <c r="M481" s="52"/>
      <c r="N481" s="52"/>
    </row>
    <row r="482" spans="1:14" ht="54" x14ac:dyDescent="0.25">
      <c r="A482" s="47" t="s">
        <v>662</v>
      </c>
      <c r="B482" s="64">
        <v>100000</v>
      </c>
      <c r="C482" s="6" t="s">
        <v>14</v>
      </c>
      <c r="D482" s="49" t="s">
        <v>14</v>
      </c>
      <c r="E482" s="7" t="s">
        <v>14</v>
      </c>
      <c r="F482" s="18" t="s">
        <v>674</v>
      </c>
      <c r="G482" s="7">
        <v>2</v>
      </c>
      <c r="H482" s="26">
        <v>1</v>
      </c>
      <c r="I482" s="26">
        <v>1</v>
      </c>
      <c r="J482" s="52"/>
      <c r="K482" s="52"/>
      <c r="L482" s="52"/>
      <c r="M482" s="52"/>
      <c r="N482" s="52"/>
    </row>
    <row r="483" spans="1:14" ht="67.5" x14ac:dyDescent="0.25">
      <c r="A483" s="47" t="s">
        <v>663</v>
      </c>
      <c r="B483" s="64">
        <v>18656.97</v>
      </c>
      <c r="C483" s="6" t="s">
        <v>14</v>
      </c>
      <c r="D483" s="49" t="s">
        <v>45</v>
      </c>
      <c r="E483" s="7" t="s">
        <v>795</v>
      </c>
      <c r="F483" s="18" t="s">
        <v>674</v>
      </c>
      <c r="G483" s="7">
        <v>2</v>
      </c>
      <c r="H483" s="26">
        <v>1</v>
      </c>
      <c r="I483" s="26">
        <v>1</v>
      </c>
      <c r="J483" s="52"/>
      <c r="K483" s="52"/>
      <c r="L483" s="52"/>
      <c r="M483" s="52"/>
      <c r="N483" s="52"/>
    </row>
    <row r="484" spans="1:14" ht="67.5" x14ac:dyDescent="0.25">
      <c r="A484" s="47" t="s">
        <v>664</v>
      </c>
      <c r="B484" s="64">
        <v>140368.37</v>
      </c>
      <c r="C484" s="6" t="s">
        <v>14</v>
      </c>
      <c r="D484" s="49" t="s">
        <v>45</v>
      </c>
      <c r="E484" s="7" t="s">
        <v>845</v>
      </c>
      <c r="F484" s="18" t="s">
        <v>674</v>
      </c>
      <c r="G484" s="7">
        <v>12</v>
      </c>
      <c r="H484" s="26">
        <v>6</v>
      </c>
      <c r="I484" s="26">
        <v>7</v>
      </c>
      <c r="J484" s="52"/>
      <c r="K484" s="52"/>
      <c r="L484" s="52"/>
      <c r="M484" s="52"/>
      <c r="N484" s="52"/>
    </row>
    <row r="485" spans="1:14" ht="54" x14ac:dyDescent="0.25">
      <c r="A485" s="47" t="s">
        <v>665</v>
      </c>
      <c r="B485" s="64">
        <v>78507</v>
      </c>
      <c r="C485" s="6" t="s">
        <v>14</v>
      </c>
      <c r="D485" s="49" t="s">
        <v>24</v>
      </c>
      <c r="E485" s="7" t="s">
        <v>846</v>
      </c>
      <c r="F485" s="18" t="s">
        <v>745</v>
      </c>
      <c r="G485" s="7">
        <v>3</v>
      </c>
      <c r="H485" s="26">
        <v>2</v>
      </c>
      <c r="I485" s="26">
        <v>1</v>
      </c>
      <c r="J485" s="52"/>
      <c r="K485" s="52"/>
      <c r="L485" s="52"/>
      <c r="M485" s="52"/>
      <c r="N485" s="52"/>
    </row>
    <row r="486" spans="1:14" ht="54" x14ac:dyDescent="0.25">
      <c r="A486" s="47" t="s">
        <v>666</v>
      </c>
      <c r="B486" s="64">
        <v>104676</v>
      </c>
      <c r="C486" s="6" t="s">
        <v>14</v>
      </c>
      <c r="D486" s="49" t="s">
        <v>24</v>
      </c>
      <c r="E486" s="7" t="s">
        <v>847</v>
      </c>
      <c r="F486" s="18" t="s">
        <v>745</v>
      </c>
      <c r="G486" s="7">
        <v>4</v>
      </c>
      <c r="H486" s="26">
        <v>2</v>
      </c>
      <c r="I486" s="26">
        <v>2</v>
      </c>
      <c r="J486" s="52"/>
      <c r="K486" s="52"/>
      <c r="L486" s="52"/>
      <c r="M486" s="52"/>
      <c r="N486" s="52"/>
    </row>
    <row r="487" spans="1:14" ht="81" x14ac:dyDescent="0.25">
      <c r="A487" s="47" t="s">
        <v>667</v>
      </c>
      <c r="B487" s="64">
        <v>700000</v>
      </c>
      <c r="C487" s="6" t="s">
        <v>14</v>
      </c>
      <c r="D487" s="49" t="s">
        <v>23</v>
      </c>
      <c r="E487" s="7" t="s">
        <v>848</v>
      </c>
      <c r="F487" s="18" t="s">
        <v>675</v>
      </c>
      <c r="G487" s="7">
        <v>1750</v>
      </c>
      <c r="H487" s="26">
        <v>8</v>
      </c>
      <c r="I487" s="26">
        <v>12</v>
      </c>
      <c r="J487" s="52"/>
      <c r="K487" s="52"/>
      <c r="L487" s="52"/>
      <c r="M487" s="52"/>
      <c r="N487" s="52"/>
    </row>
    <row r="488" spans="1:14" ht="67.5" x14ac:dyDescent="0.25">
      <c r="A488" s="47" t="s">
        <v>668</v>
      </c>
      <c r="B488" s="64">
        <v>50000</v>
      </c>
      <c r="C488" s="6" t="s">
        <v>14</v>
      </c>
      <c r="D488" s="49" t="s">
        <v>62</v>
      </c>
      <c r="E488" s="7" t="s">
        <v>717</v>
      </c>
      <c r="F488" s="18" t="s">
        <v>701</v>
      </c>
      <c r="G488" s="7">
        <v>1</v>
      </c>
      <c r="H488" s="26">
        <v>40</v>
      </c>
      <c r="I488" s="26">
        <v>60</v>
      </c>
      <c r="J488" s="52"/>
      <c r="K488" s="52"/>
      <c r="L488" s="52"/>
      <c r="M488" s="52"/>
      <c r="N488" s="52"/>
    </row>
    <row r="489" spans="1:14" ht="54" x14ac:dyDescent="0.25">
      <c r="A489" s="47" t="s">
        <v>669</v>
      </c>
      <c r="B489" s="64">
        <v>100000</v>
      </c>
      <c r="C489" s="6" t="s">
        <v>14</v>
      </c>
      <c r="D489" s="49" t="s">
        <v>38</v>
      </c>
      <c r="E489" s="7" t="s">
        <v>38</v>
      </c>
      <c r="F489" s="18" t="s">
        <v>701</v>
      </c>
      <c r="G489" s="7">
        <v>1</v>
      </c>
      <c r="H489" s="26">
        <v>25</v>
      </c>
      <c r="I489" s="26">
        <v>35</v>
      </c>
      <c r="J489" s="52"/>
      <c r="K489" s="52"/>
      <c r="L489" s="52"/>
      <c r="M489" s="52"/>
      <c r="N489" s="52"/>
    </row>
    <row r="490" spans="1:14" ht="54" x14ac:dyDescent="0.25">
      <c r="A490" s="47" t="s">
        <v>670</v>
      </c>
      <c r="B490" s="64">
        <v>150000</v>
      </c>
      <c r="C490" s="6" t="s">
        <v>14</v>
      </c>
      <c r="D490" s="49" t="s">
        <v>45</v>
      </c>
      <c r="E490" s="7" t="s">
        <v>45</v>
      </c>
      <c r="F490" s="18" t="s">
        <v>701</v>
      </c>
      <c r="G490" s="7">
        <v>1</v>
      </c>
      <c r="H490" s="26">
        <v>40</v>
      </c>
      <c r="I490" s="26">
        <v>60</v>
      </c>
      <c r="J490" s="52"/>
      <c r="K490" s="52"/>
      <c r="L490" s="52"/>
      <c r="M490" s="52"/>
      <c r="N490" s="52"/>
    </row>
    <row r="491" spans="1:14" ht="54" x14ac:dyDescent="0.25">
      <c r="A491" s="47" t="s">
        <v>671</v>
      </c>
      <c r="B491" s="64">
        <v>43817.72</v>
      </c>
      <c r="C491" s="6" t="s">
        <v>14</v>
      </c>
      <c r="D491" s="49" t="s">
        <v>66</v>
      </c>
      <c r="E491" s="7" t="s">
        <v>66</v>
      </c>
      <c r="F491" s="18" t="s">
        <v>701</v>
      </c>
      <c r="G491" s="7">
        <v>1</v>
      </c>
      <c r="H491" s="26">
        <v>20</v>
      </c>
      <c r="I491" s="26">
        <v>40</v>
      </c>
      <c r="J491" s="52"/>
      <c r="K491" s="52"/>
      <c r="L491" s="52"/>
      <c r="M491" s="52"/>
      <c r="N491" s="52"/>
    </row>
    <row r="492" spans="1:14" ht="54" x14ac:dyDescent="0.25">
      <c r="A492" s="47" t="s">
        <v>672</v>
      </c>
      <c r="B492" s="64">
        <v>50000</v>
      </c>
      <c r="C492" s="6" t="s">
        <v>14</v>
      </c>
      <c r="D492" s="49" t="s">
        <v>58</v>
      </c>
      <c r="E492" s="7" t="s">
        <v>58</v>
      </c>
      <c r="F492" s="18" t="s">
        <v>701</v>
      </c>
      <c r="G492" s="7">
        <v>1</v>
      </c>
      <c r="H492" s="26">
        <v>25</v>
      </c>
      <c r="I492" s="26">
        <v>35</v>
      </c>
      <c r="J492" s="52"/>
      <c r="K492" s="52"/>
      <c r="L492" s="52"/>
      <c r="M492" s="52"/>
      <c r="N492" s="52"/>
    </row>
    <row r="494" spans="1:14" ht="30" x14ac:dyDescent="0.25">
      <c r="A494" s="50" t="s">
        <v>111</v>
      </c>
      <c r="B494" s="63">
        <f>SUM(B17:B493)</f>
        <v>58064460.699999981</v>
      </c>
      <c r="H494" s="51">
        <f>SUM(H17:H493)</f>
        <v>2773</v>
      </c>
      <c r="I494" s="51">
        <f>SUM(I17:I493)</f>
        <v>3582</v>
      </c>
    </row>
    <row r="496" spans="1:14" ht="22.5" x14ac:dyDescent="0.25">
      <c r="A496" s="54" t="s">
        <v>110</v>
      </c>
      <c r="B496" s="55">
        <v>961002</v>
      </c>
      <c r="C496" s="54" t="s">
        <v>14</v>
      </c>
    </row>
    <row r="497" spans="1:4" ht="22.5" x14ac:dyDescent="0.25">
      <c r="A497" s="54" t="s">
        <v>110</v>
      </c>
      <c r="B497" s="55">
        <v>91524</v>
      </c>
      <c r="C497" s="54" t="s">
        <v>14</v>
      </c>
    </row>
    <row r="498" spans="1:4" ht="22.5" x14ac:dyDescent="0.25">
      <c r="A498" s="54" t="s">
        <v>110</v>
      </c>
      <c r="B498" s="55">
        <v>304785.2</v>
      </c>
      <c r="C498" s="54" t="s">
        <v>14</v>
      </c>
    </row>
    <row r="499" spans="1:4" ht="22.5" x14ac:dyDescent="0.25">
      <c r="A499" s="54" t="s">
        <v>110</v>
      </c>
      <c r="B499" s="55">
        <v>457435.14</v>
      </c>
      <c r="C499" s="54" t="s">
        <v>14</v>
      </c>
    </row>
    <row r="500" spans="1:4" ht="22.5" x14ac:dyDescent="0.25">
      <c r="A500" s="54" t="s">
        <v>444</v>
      </c>
      <c r="B500" s="55">
        <v>15254</v>
      </c>
      <c r="C500" s="54" t="s">
        <v>14</v>
      </c>
      <c r="D500" s="57"/>
    </row>
    <row r="501" spans="1:4" ht="33.75" x14ac:dyDescent="0.25">
      <c r="A501" s="54" t="s">
        <v>445</v>
      </c>
      <c r="B501" s="55">
        <v>22881</v>
      </c>
      <c r="C501" s="54" t="s">
        <v>14</v>
      </c>
      <c r="D501" s="57"/>
    </row>
    <row r="502" spans="1:4" ht="22.5" x14ac:dyDescent="0.25">
      <c r="A502" s="54" t="s">
        <v>446</v>
      </c>
      <c r="B502" s="55">
        <v>30508</v>
      </c>
      <c r="C502" s="54" t="s">
        <v>14</v>
      </c>
      <c r="D502" s="57"/>
    </row>
    <row r="503" spans="1:4" x14ac:dyDescent="0.25">
      <c r="A503" s="56"/>
      <c r="B503" s="57"/>
      <c r="C503" s="56"/>
      <c r="D503" s="57"/>
    </row>
    <row r="504" spans="1:4" x14ac:dyDescent="0.25">
      <c r="A504" s="56"/>
      <c r="B504" s="57"/>
      <c r="C504" s="56"/>
      <c r="D504" s="57"/>
    </row>
    <row r="505" spans="1:4" x14ac:dyDescent="0.25">
      <c r="A505" s="56"/>
      <c r="B505" s="57"/>
      <c r="C505" s="56"/>
      <c r="D505" s="57"/>
    </row>
    <row r="506" spans="1:4" x14ac:dyDescent="0.25">
      <c r="A506" s="56"/>
      <c r="B506" s="57"/>
      <c r="C506" s="56"/>
      <c r="D506" s="57"/>
    </row>
    <row r="507" spans="1:4" x14ac:dyDescent="0.25">
      <c r="A507" s="58" t="s">
        <v>293</v>
      </c>
      <c r="B507" s="59">
        <f>SUM(B496:B502)</f>
        <v>1883389.3399999999</v>
      </c>
      <c r="C507" s="59"/>
    </row>
    <row r="508" spans="1:4" x14ac:dyDescent="0.25">
      <c r="A508" s="65"/>
      <c r="B508" s="60"/>
      <c r="C508" s="60"/>
    </row>
    <row r="509" spans="1:4" x14ac:dyDescent="0.25">
      <c r="A509" s="61" t="s">
        <v>294</v>
      </c>
      <c r="B509" s="62">
        <f>B494+B507</f>
        <v>59947850.039999977</v>
      </c>
      <c r="C509" s="62"/>
    </row>
    <row r="512" spans="1:4" x14ac:dyDescent="0.25">
      <c r="B512" s="69"/>
      <c r="D512" s="53"/>
    </row>
    <row r="513" spans="2:4" x14ac:dyDescent="0.25">
      <c r="B513" s="69"/>
    </row>
    <row r="514" spans="2:4" x14ac:dyDescent="0.25">
      <c r="B514" s="5"/>
      <c r="D514" s="53"/>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55"/>
  <sheetViews>
    <sheetView view="pageBreakPreview" zoomScaleNormal="100" zoomScaleSheetLayoutView="100" workbookViewId="0">
      <pane xSplit="1" ySplit="16" topLeftCell="B151" activePane="bottomRight" state="frozen"/>
      <selection pane="topRight" activeCell="B1" sqref="B1"/>
      <selection pane="bottomLeft" activeCell="A8" sqref="A8"/>
      <selection pane="bottomRight" activeCell="A162" sqref="A162"/>
    </sheetView>
  </sheetViews>
  <sheetFormatPr baseColWidth="10" defaultRowHeight="15" x14ac:dyDescent="0.25"/>
  <cols>
    <col min="1" max="1" width="38.42578125" style="1" customWidth="1"/>
    <col min="2" max="2" width="13.5703125" style="69" bestFit="1" customWidth="1"/>
    <col min="3" max="3" width="12.5703125" style="1" bestFit="1" customWidth="1"/>
    <col min="4" max="4" width="24.7109375" style="1" customWidth="1"/>
    <col min="5" max="5" width="13.140625" style="1" customWidth="1"/>
    <col min="6" max="6" width="8.140625" style="1" customWidth="1"/>
    <col min="7" max="7" width="13.85546875" style="1" customWidth="1"/>
    <col min="8" max="8" width="7.42578125" style="1" bestFit="1" customWidth="1"/>
    <col min="9" max="9" width="8.140625" style="1" bestFit="1" customWidth="1"/>
    <col min="10" max="10" width="59.28515625" style="1" bestFit="1" customWidth="1"/>
    <col min="11" max="11" width="11.42578125" style="1"/>
    <col min="12" max="12" width="11.42578125" style="3"/>
    <col min="13" max="16384" width="11.42578125" style="1"/>
  </cols>
  <sheetData>
    <row r="1" spans="1:10" customFormat="1" ht="3" customHeight="1" x14ac:dyDescent="0.25">
      <c r="A1" s="38"/>
      <c r="B1" s="66"/>
      <c r="C1" s="38"/>
      <c r="D1" s="38"/>
      <c r="E1" s="38"/>
      <c r="F1" s="38"/>
      <c r="G1" s="38"/>
      <c r="H1" s="38"/>
      <c r="I1" s="38"/>
    </row>
    <row r="2" spans="1:10" customFormat="1" ht="18.75" customHeight="1" x14ac:dyDescent="0.3">
      <c r="A2" s="37"/>
      <c r="B2" s="75" t="s">
        <v>70</v>
      </c>
      <c r="C2" s="75"/>
      <c r="D2" s="75"/>
      <c r="E2" s="75"/>
      <c r="F2" s="75"/>
      <c r="G2" s="39" t="s">
        <v>71</v>
      </c>
      <c r="H2" s="39"/>
      <c r="I2" s="39"/>
    </row>
    <row r="3" spans="1:10" customFormat="1" ht="15" customHeight="1" x14ac:dyDescent="0.25">
      <c r="A3" s="37"/>
      <c r="B3" s="75"/>
      <c r="C3" s="75"/>
      <c r="D3" s="75"/>
      <c r="E3" s="75"/>
      <c r="F3" s="75"/>
      <c r="G3" s="39" t="s">
        <v>73</v>
      </c>
      <c r="H3" s="39"/>
      <c r="I3" s="39"/>
    </row>
    <row r="4" spans="1:10" customFormat="1" ht="15" customHeight="1" x14ac:dyDescent="0.25">
      <c r="A4" s="37"/>
      <c r="B4" s="75"/>
      <c r="C4" s="75"/>
      <c r="D4" s="75"/>
      <c r="E4" s="75"/>
      <c r="F4" s="75"/>
      <c r="G4" s="39" t="s">
        <v>408</v>
      </c>
      <c r="H4" s="39"/>
      <c r="I4" s="39"/>
    </row>
    <row r="5" spans="1:10" customFormat="1" ht="15" customHeight="1" x14ac:dyDescent="0.25">
      <c r="A5" s="37"/>
      <c r="B5" s="75"/>
      <c r="C5" s="75"/>
      <c r="D5" s="75"/>
      <c r="E5" s="75"/>
      <c r="F5" s="75"/>
      <c r="G5" s="37"/>
      <c r="H5" s="40"/>
      <c r="I5" s="40"/>
    </row>
    <row r="6" spans="1:10" customFormat="1" ht="3" customHeight="1" x14ac:dyDescent="0.25">
      <c r="A6" s="41"/>
      <c r="B6" s="67"/>
      <c r="C6" s="41"/>
      <c r="D6" s="41"/>
      <c r="E6" s="41"/>
      <c r="F6" s="41"/>
      <c r="G6" s="41"/>
      <c r="H6" s="41"/>
      <c r="I6" s="42"/>
    </row>
    <row r="7" spans="1:10" customFormat="1" ht="3" customHeight="1" x14ac:dyDescent="0.25">
      <c r="A7" s="76"/>
      <c r="B7" s="76"/>
      <c r="C7" s="76"/>
      <c r="D7" s="76"/>
      <c r="E7" s="76"/>
      <c r="F7" s="76"/>
      <c r="G7" s="76"/>
      <c r="H7" s="76"/>
      <c r="I7" s="76"/>
    </row>
    <row r="8" spans="1:10" customFormat="1" ht="2.25" customHeight="1" x14ac:dyDescent="0.25">
      <c r="A8" s="43"/>
      <c r="B8" s="68"/>
      <c r="C8" s="43"/>
      <c r="D8" s="43"/>
      <c r="E8" s="43"/>
      <c r="F8" s="43"/>
      <c r="G8" s="43"/>
      <c r="H8" s="43"/>
      <c r="I8" s="43"/>
    </row>
    <row r="9" spans="1:10" x14ac:dyDescent="0.25">
      <c r="H9" s="35"/>
    </row>
    <row r="10" spans="1:10" x14ac:dyDescent="0.25">
      <c r="A10" s="77" t="s">
        <v>72</v>
      </c>
      <c r="B10" s="77"/>
      <c r="C10" s="77"/>
      <c r="D10" s="77"/>
      <c r="E10" s="77"/>
      <c r="F10" s="77"/>
      <c r="G10" s="77"/>
      <c r="H10" s="77"/>
      <c r="I10" s="77"/>
    </row>
    <row r="11" spans="1:10" x14ac:dyDescent="0.25">
      <c r="A11" s="77" t="s">
        <v>11</v>
      </c>
      <c r="B11" s="77"/>
      <c r="C11" s="77"/>
      <c r="D11" s="77"/>
      <c r="E11" s="77"/>
      <c r="F11" s="77"/>
      <c r="G11" s="77"/>
      <c r="H11" s="77"/>
      <c r="I11" s="77"/>
    </row>
    <row r="12" spans="1:10" ht="5.25" customHeight="1" x14ac:dyDescent="0.25"/>
    <row r="13" spans="1:10" x14ac:dyDescent="0.25">
      <c r="F13" s="23" t="s">
        <v>5</v>
      </c>
      <c r="G13" s="24">
        <v>56117057.859999999</v>
      </c>
      <c r="H13" s="2"/>
    </row>
    <row r="14" spans="1:10" ht="5.25" customHeight="1" x14ac:dyDescent="0.25"/>
    <row r="15" spans="1:10" ht="13.5" customHeight="1" thickBot="1" x14ac:dyDescent="0.3">
      <c r="A15" s="85" t="s">
        <v>10</v>
      </c>
      <c r="B15" s="94" t="s">
        <v>9</v>
      </c>
      <c r="C15" s="87" t="s">
        <v>8</v>
      </c>
      <c r="D15" s="88"/>
      <c r="E15" s="89"/>
      <c r="F15" s="90" t="s">
        <v>3</v>
      </c>
      <c r="G15" s="91"/>
      <c r="H15" s="87" t="s">
        <v>4</v>
      </c>
      <c r="I15" s="89"/>
      <c r="J15" s="36"/>
    </row>
    <row r="16" spans="1:10" ht="13.5" customHeight="1" thickBot="1" x14ac:dyDescent="0.3">
      <c r="A16" s="86"/>
      <c r="B16" s="95"/>
      <c r="C16" s="44" t="s">
        <v>0</v>
      </c>
      <c r="D16" s="45" t="s">
        <v>1</v>
      </c>
      <c r="E16" s="46" t="s">
        <v>2</v>
      </c>
      <c r="F16" s="92"/>
      <c r="G16" s="93"/>
      <c r="H16" s="45" t="s">
        <v>6</v>
      </c>
      <c r="I16" s="46" t="s">
        <v>7</v>
      </c>
    </row>
    <row r="17" spans="1:14" ht="67.5" x14ac:dyDescent="0.25">
      <c r="A17" s="47" t="s">
        <v>295</v>
      </c>
      <c r="B17" s="70">
        <v>1139891.8999999999</v>
      </c>
      <c r="C17" s="6" t="s">
        <v>14</v>
      </c>
      <c r="D17" s="48" t="s">
        <v>27</v>
      </c>
      <c r="E17" s="7" t="s">
        <v>17</v>
      </c>
      <c r="F17" s="9" t="s">
        <v>871</v>
      </c>
      <c r="G17" s="7">
        <v>167</v>
      </c>
      <c r="H17" s="26">
        <v>300</v>
      </c>
      <c r="I17" s="26">
        <v>451</v>
      </c>
      <c r="J17" s="52"/>
      <c r="K17" s="52"/>
      <c r="L17" s="52"/>
      <c r="M17" s="52"/>
      <c r="N17" s="52"/>
    </row>
    <row r="18" spans="1:14" ht="67.5" x14ac:dyDescent="0.25">
      <c r="A18" s="47" t="s">
        <v>296</v>
      </c>
      <c r="B18" s="70">
        <v>225248.1</v>
      </c>
      <c r="C18" s="6" t="s">
        <v>14</v>
      </c>
      <c r="D18" s="48" t="s">
        <v>27</v>
      </c>
      <c r="E18" s="7" t="s">
        <v>27</v>
      </c>
      <c r="F18" s="9" t="s">
        <v>871</v>
      </c>
      <c r="G18" s="7">
        <v>33</v>
      </c>
      <c r="H18" s="26">
        <v>40</v>
      </c>
      <c r="I18" s="26">
        <v>89</v>
      </c>
      <c r="J18" s="52"/>
      <c r="K18" s="52"/>
      <c r="L18" s="52"/>
      <c r="M18" s="52"/>
      <c r="N18" s="52"/>
    </row>
    <row r="19" spans="1:14" ht="81" x14ac:dyDescent="0.25">
      <c r="A19" s="47" t="s">
        <v>297</v>
      </c>
      <c r="B19" s="70">
        <v>340491.41</v>
      </c>
      <c r="C19" s="6" t="s">
        <v>14</v>
      </c>
      <c r="D19" s="48" t="s">
        <v>49</v>
      </c>
      <c r="E19" s="7" t="s">
        <v>49</v>
      </c>
      <c r="F19" s="9" t="s">
        <v>872</v>
      </c>
      <c r="G19" s="7">
        <v>18</v>
      </c>
      <c r="H19" s="26">
        <v>32</v>
      </c>
      <c r="I19" s="26">
        <v>49</v>
      </c>
      <c r="J19" s="52"/>
      <c r="K19" s="52"/>
      <c r="L19" s="52"/>
      <c r="M19" s="52"/>
      <c r="N19" s="52"/>
    </row>
    <row r="20" spans="1:14" ht="81" x14ac:dyDescent="0.25">
      <c r="A20" s="47" t="s">
        <v>298</v>
      </c>
      <c r="B20" s="70">
        <v>236356.61</v>
      </c>
      <c r="C20" s="6" t="s">
        <v>14</v>
      </c>
      <c r="D20" s="48" t="s">
        <v>21</v>
      </c>
      <c r="E20" s="7" t="s">
        <v>17</v>
      </c>
      <c r="F20" s="9" t="s">
        <v>872</v>
      </c>
      <c r="G20" s="7">
        <v>8</v>
      </c>
      <c r="H20" s="26">
        <v>14</v>
      </c>
      <c r="I20" s="26">
        <v>22</v>
      </c>
      <c r="J20" s="52"/>
      <c r="K20" s="52"/>
      <c r="L20" s="52"/>
      <c r="M20" s="52"/>
      <c r="N20" s="52"/>
    </row>
    <row r="21" spans="1:14" ht="81" x14ac:dyDescent="0.25">
      <c r="A21" s="47" t="s">
        <v>299</v>
      </c>
      <c r="B21" s="70">
        <v>535677.79</v>
      </c>
      <c r="C21" s="6" t="s">
        <v>14</v>
      </c>
      <c r="D21" s="48" t="s">
        <v>34</v>
      </c>
      <c r="E21" s="7" t="s">
        <v>740</v>
      </c>
      <c r="F21" s="9" t="s">
        <v>871</v>
      </c>
      <c r="G21" s="7">
        <v>151</v>
      </c>
      <c r="H21" s="26">
        <v>272</v>
      </c>
      <c r="I21" s="26">
        <v>408</v>
      </c>
      <c r="J21" s="52"/>
      <c r="K21" s="52"/>
      <c r="L21" s="52"/>
      <c r="M21" s="52"/>
      <c r="N21" s="52"/>
    </row>
    <row r="22" spans="1:14" ht="81" x14ac:dyDescent="0.25">
      <c r="A22" s="47" t="s">
        <v>300</v>
      </c>
      <c r="B22" s="70">
        <v>503643.88</v>
      </c>
      <c r="C22" s="6" t="s">
        <v>14</v>
      </c>
      <c r="D22" s="48" t="s">
        <v>34</v>
      </c>
      <c r="E22" s="7" t="s">
        <v>740</v>
      </c>
      <c r="F22" s="9" t="s">
        <v>871</v>
      </c>
      <c r="G22" s="7">
        <v>152</v>
      </c>
      <c r="H22" s="26">
        <v>274</v>
      </c>
      <c r="I22" s="26">
        <v>410</v>
      </c>
      <c r="J22" s="52"/>
      <c r="K22" s="52"/>
      <c r="L22" s="52"/>
      <c r="M22" s="52"/>
      <c r="N22" s="52"/>
    </row>
    <row r="23" spans="1:14" ht="81" x14ac:dyDescent="0.25">
      <c r="A23" s="47" t="s">
        <v>368</v>
      </c>
      <c r="B23" s="70">
        <v>996552.2</v>
      </c>
      <c r="C23" s="6" t="s">
        <v>14</v>
      </c>
      <c r="D23" s="48" t="s">
        <v>25</v>
      </c>
      <c r="E23" s="7" t="s">
        <v>741</v>
      </c>
      <c r="F23" s="9" t="s">
        <v>871</v>
      </c>
      <c r="G23" s="7">
        <v>146</v>
      </c>
      <c r="H23" s="26">
        <v>263</v>
      </c>
      <c r="I23" s="26">
        <v>394</v>
      </c>
      <c r="J23" s="52"/>
      <c r="K23" s="52"/>
      <c r="L23" s="52"/>
      <c r="M23" s="52"/>
      <c r="N23" s="52"/>
    </row>
    <row r="24" spans="1:14" ht="81" x14ac:dyDescent="0.25">
      <c r="A24" s="47" t="s">
        <v>301</v>
      </c>
      <c r="B24" s="70">
        <v>516897.67</v>
      </c>
      <c r="C24" s="6" t="s">
        <v>14</v>
      </c>
      <c r="D24" s="48" t="s">
        <v>34</v>
      </c>
      <c r="E24" s="7" t="s">
        <v>17</v>
      </c>
      <c r="F24" s="9" t="s">
        <v>871</v>
      </c>
      <c r="G24" s="7">
        <v>156</v>
      </c>
      <c r="H24" s="26">
        <v>281</v>
      </c>
      <c r="I24" s="26">
        <v>421</v>
      </c>
      <c r="J24" s="52"/>
      <c r="K24" s="52"/>
      <c r="L24" s="52"/>
      <c r="M24" s="52"/>
      <c r="N24" s="52"/>
    </row>
    <row r="25" spans="1:14" ht="67.5" x14ac:dyDescent="0.25">
      <c r="A25" s="47" t="s">
        <v>302</v>
      </c>
      <c r="B25" s="70">
        <v>655267.19999999995</v>
      </c>
      <c r="C25" s="6" t="s">
        <v>14</v>
      </c>
      <c r="D25" s="48" t="s">
        <v>27</v>
      </c>
      <c r="E25" s="7" t="s">
        <v>17</v>
      </c>
      <c r="F25" s="9" t="s">
        <v>871</v>
      </c>
      <c r="G25" s="7">
        <v>96</v>
      </c>
      <c r="H25" s="26">
        <v>173</v>
      </c>
      <c r="I25" s="26">
        <v>259</v>
      </c>
      <c r="J25" s="52"/>
      <c r="K25" s="52"/>
      <c r="L25" s="52"/>
      <c r="M25" s="52"/>
      <c r="N25" s="52"/>
    </row>
    <row r="26" spans="1:14" ht="81" x14ac:dyDescent="0.25">
      <c r="A26" s="47" t="s">
        <v>303</v>
      </c>
      <c r="B26" s="70">
        <v>510270.78</v>
      </c>
      <c r="C26" s="6" t="s">
        <v>14</v>
      </c>
      <c r="D26" s="48" t="s">
        <v>34</v>
      </c>
      <c r="E26" s="7" t="s">
        <v>17</v>
      </c>
      <c r="F26" s="9" t="s">
        <v>871</v>
      </c>
      <c r="G26" s="7">
        <v>154</v>
      </c>
      <c r="H26" s="26">
        <v>277</v>
      </c>
      <c r="I26" s="26">
        <v>416</v>
      </c>
      <c r="J26" s="52"/>
      <c r="K26" s="52"/>
      <c r="L26" s="52"/>
      <c r="M26" s="52"/>
      <c r="N26" s="52"/>
    </row>
    <row r="27" spans="1:14" ht="67.5" x14ac:dyDescent="0.25">
      <c r="A27" s="47" t="s">
        <v>304</v>
      </c>
      <c r="B27" s="70">
        <v>42027.71</v>
      </c>
      <c r="C27" s="6" t="s">
        <v>14</v>
      </c>
      <c r="D27" s="48" t="s">
        <v>34</v>
      </c>
      <c r="E27" s="7" t="s">
        <v>17</v>
      </c>
      <c r="F27" s="9" t="s">
        <v>873</v>
      </c>
      <c r="G27" s="7">
        <v>2</v>
      </c>
      <c r="H27" s="26">
        <v>4</v>
      </c>
      <c r="I27" s="26">
        <v>5</v>
      </c>
      <c r="J27" s="52"/>
      <c r="K27" s="52"/>
      <c r="L27" s="52"/>
      <c r="M27" s="52"/>
      <c r="N27" s="52"/>
    </row>
    <row r="28" spans="1:14" ht="81" x14ac:dyDescent="0.25">
      <c r="A28" s="47" t="s">
        <v>305</v>
      </c>
      <c r="B28" s="70">
        <v>68257</v>
      </c>
      <c r="C28" s="6" t="s">
        <v>14</v>
      </c>
      <c r="D28" s="48" t="s">
        <v>28</v>
      </c>
      <c r="E28" s="7" t="s">
        <v>17</v>
      </c>
      <c r="F28" s="9" t="s">
        <v>871</v>
      </c>
      <c r="G28" s="7">
        <v>10</v>
      </c>
      <c r="H28" s="26">
        <v>18</v>
      </c>
      <c r="I28" s="26">
        <v>27</v>
      </c>
      <c r="J28" s="52"/>
      <c r="K28" s="52"/>
      <c r="L28" s="52"/>
      <c r="M28" s="52"/>
      <c r="N28" s="52"/>
    </row>
    <row r="29" spans="1:14" ht="81" x14ac:dyDescent="0.25">
      <c r="A29" s="47" t="s">
        <v>306</v>
      </c>
      <c r="B29" s="70">
        <v>318666.65999999997</v>
      </c>
      <c r="C29" s="6" t="s">
        <v>14</v>
      </c>
      <c r="D29" s="48" t="s">
        <v>34</v>
      </c>
      <c r="E29" s="7" t="s">
        <v>17</v>
      </c>
      <c r="F29" s="9" t="s">
        <v>725</v>
      </c>
      <c r="G29" s="7">
        <v>532</v>
      </c>
      <c r="H29" s="26">
        <v>31</v>
      </c>
      <c r="I29" s="26">
        <v>46</v>
      </c>
      <c r="J29" s="52"/>
      <c r="K29" s="52"/>
      <c r="L29" s="52"/>
      <c r="M29" s="52"/>
      <c r="N29" s="52"/>
    </row>
    <row r="30" spans="1:14" ht="81" x14ac:dyDescent="0.25">
      <c r="A30" s="47" t="s">
        <v>307</v>
      </c>
      <c r="B30" s="70">
        <v>340491.41</v>
      </c>
      <c r="C30" s="6" t="s">
        <v>14</v>
      </c>
      <c r="D30" s="48" t="s">
        <v>49</v>
      </c>
      <c r="E30" s="7" t="s">
        <v>17</v>
      </c>
      <c r="F30" s="9" t="s">
        <v>872</v>
      </c>
      <c r="G30" s="7">
        <v>18</v>
      </c>
      <c r="H30" s="26">
        <v>32</v>
      </c>
      <c r="I30" s="26">
        <v>49</v>
      </c>
      <c r="J30" s="52"/>
      <c r="K30" s="52"/>
      <c r="L30" s="52"/>
      <c r="M30" s="52"/>
      <c r="N30" s="52"/>
    </row>
    <row r="31" spans="1:14" ht="81" x14ac:dyDescent="0.25">
      <c r="A31" s="47" t="s">
        <v>308</v>
      </c>
      <c r="B31" s="70">
        <v>138691.44</v>
      </c>
      <c r="C31" s="6" t="s">
        <v>14</v>
      </c>
      <c r="D31" s="48" t="s">
        <v>49</v>
      </c>
      <c r="E31" s="7" t="s">
        <v>17</v>
      </c>
      <c r="F31" s="9" t="s">
        <v>873</v>
      </c>
      <c r="G31" s="7">
        <v>10</v>
      </c>
      <c r="H31" s="26">
        <v>18</v>
      </c>
      <c r="I31" s="26">
        <v>27</v>
      </c>
      <c r="J31" s="52"/>
      <c r="K31" s="52"/>
      <c r="L31" s="52"/>
      <c r="M31" s="52"/>
      <c r="N31" s="52"/>
    </row>
    <row r="32" spans="1:14" ht="67.5" x14ac:dyDescent="0.25">
      <c r="A32" s="47" t="s">
        <v>369</v>
      </c>
      <c r="B32" s="70">
        <v>1098937.7</v>
      </c>
      <c r="C32" s="6" t="s">
        <v>14</v>
      </c>
      <c r="D32" s="48" t="s">
        <v>31</v>
      </c>
      <c r="E32" s="7" t="s">
        <v>31</v>
      </c>
      <c r="F32" s="9" t="s">
        <v>871</v>
      </c>
      <c r="G32" s="7">
        <v>161</v>
      </c>
      <c r="H32" s="26">
        <v>290</v>
      </c>
      <c r="I32" s="26">
        <v>435</v>
      </c>
      <c r="J32" s="52"/>
      <c r="K32" s="52"/>
      <c r="L32" s="52"/>
      <c r="M32" s="52"/>
      <c r="N32" s="52"/>
    </row>
    <row r="33" spans="1:14" ht="81" x14ac:dyDescent="0.25">
      <c r="A33" s="47" t="s">
        <v>370</v>
      </c>
      <c r="B33" s="70">
        <v>341285</v>
      </c>
      <c r="C33" s="6" t="s">
        <v>14</v>
      </c>
      <c r="D33" s="48" t="s">
        <v>32</v>
      </c>
      <c r="E33" s="7" t="s">
        <v>17</v>
      </c>
      <c r="F33" s="9" t="s">
        <v>871</v>
      </c>
      <c r="G33" s="7">
        <v>50</v>
      </c>
      <c r="H33" s="26">
        <v>90</v>
      </c>
      <c r="I33" s="26">
        <v>135</v>
      </c>
      <c r="J33" s="52"/>
      <c r="K33" s="52"/>
      <c r="L33" s="52"/>
      <c r="M33" s="52"/>
      <c r="N33" s="52"/>
    </row>
    <row r="34" spans="1:14" ht="105" x14ac:dyDescent="0.25">
      <c r="A34" s="29" t="s">
        <v>309</v>
      </c>
      <c r="B34" s="71">
        <v>1098937.7</v>
      </c>
      <c r="C34" s="31" t="s">
        <v>14</v>
      </c>
      <c r="D34" s="31" t="s">
        <v>33</v>
      </c>
      <c r="E34" s="31" t="s">
        <v>17</v>
      </c>
      <c r="F34" s="32" t="s">
        <v>871</v>
      </c>
      <c r="G34" s="31">
        <v>161</v>
      </c>
      <c r="H34" s="32">
        <v>290</v>
      </c>
      <c r="I34" s="32">
        <v>435</v>
      </c>
      <c r="J34" s="52"/>
      <c r="K34" s="52"/>
      <c r="L34" s="52"/>
      <c r="M34" s="52"/>
      <c r="N34" s="52"/>
    </row>
    <row r="35" spans="1:14" ht="90" x14ac:dyDescent="0.25">
      <c r="A35" s="1" t="s">
        <v>371</v>
      </c>
      <c r="B35" s="69">
        <v>675744.3</v>
      </c>
      <c r="C35" s="1" t="s">
        <v>14</v>
      </c>
      <c r="D35" s="1" t="s">
        <v>34</v>
      </c>
      <c r="E35" s="1" t="s">
        <v>740</v>
      </c>
      <c r="F35" s="1" t="s">
        <v>871</v>
      </c>
      <c r="G35" s="1">
        <v>99</v>
      </c>
      <c r="H35" s="1">
        <v>178</v>
      </c>
      <c r="I35" s="1">
        <v>267</v>
      </c>
      <c r="J35" s="52"/>
      <c r="K35" s="52"/>
      <c r="L35" s="52"/>
      <c r="M35" s="52"/>
      <c r="N35" s="52"/>
    </row>
    <row r="36" spans="1:14" ht="90" x14ac:dyDescent="0.25">
      <c r="A36" s="1" t="s">
        <v>310</v>
      </c>
      <c r="B36" s="69">
        <v>151199.53</v>
      </c>
      <c r="C36" s="1" t="s">
        <v>14</v>
      </c>
      <c r="D36" s="1" t="s">
        <v>49</v>
      </c>
      <c r="E36" s="1" t="s">
        <v>17</v>
      </c>
      <c r="F36" s="1" t="s">
        <v>725</v>
      </c>
      <c r="G36" s="1">
        <v>342</v>
      </c>
      <c r="H36" s="1">
        <v>24</v>
      </c>
      <c r="I36" s="1">
        <v>35</v>
      </c>
      <c r="J36" s="52"/>
      <c r="K36" s="52"/>
      <c r="L36" s="52"/>
      <c r="M36" s="52"/>
      <c r="N36" s="52"/>
    </row>
    <row r="37" spans="1:14" ht="90" x14ac:dyDescent="0.25">
      <c r="A37" s="1" t="s">
        <v>311</v>
      </c>
      <c r="B37" s="69">
        <v>412566.84</v>
      </c>
      <c r="C37" s="1" t="s">
        <v>14</v>
      </c>
      <c r="D37" s="1" t="s">
        <v>47</v>
      </c>
      <c r="E37" s="1" t="s">
        <v>17</v>
      </c>
      <c r="F37" s="1" t="s">
        <v>725</v>
      </c>
      <c r="G37" s="1">
        <v>688</v>
      </c>
      <c r="H37" s="1">
        <v>45</v>
      </c>
      <c r="I37" s="1">
        <v>68</v>
      </c>
      <c r="J37" s="52"/>
      <c r="K37" s="52"/>
      <c r="L37" s="52"/>
      <c r="M37" s="52"/>
      <c r="N37" s="52"/>
    </row>
    <row r="38" spans="1:14" ht="90" x14ac:dyDescent="0.25">
      <c r="A38" s="1" t="s">
        <v>372</v>
      </c>
      <c r="B38" s="69">
        <v>737175.6</v>
      </c>
      <c r="C38" s="1" t="s">
        <v>14</v>
      </c>
      <c r="D38" s="1" t="s">
        <v>38</v>
      </c>
      <c r="E38" s="1" t="s">
        <v>38</v>
      </c>
      <c r="F38" s="1" t="s">
        <v>871</v>
      </c>
      <c r="G38" s="1">
        <v>108</v>
      </c>
      <c r="H38" s="1">
        <v>194</v>
      </c>
      <c r="I38" s="1">
        <v>292</v>
      </c>
      <c r="J38" s="52"/>
      <c r="K38" s="52"/>
      <c r="L38" s="52"/>
      <c r="M38" s="52"/>
      <c r="N38" s="52"/>
    </row>
    <row r="39" spans="1:14" ht="90" x14ac:dyDescent="0.25">
      <c r="A39" s="1" t="s">
        <v>312</v>
      </c>
      <c r="B39" s="69">
        <v>366755.83</v>
      </c>
      <c r="C39" s="1" t="s">
        <v>14</v>
      </c>
      <c r="D39" s="1" t="s">
        <v>47</v>
      </c>
      <c r="E39" s="1" t="s">
        <v>17</v>
      </c>
      <c r="F39" s="1" t="s">
        <v>725</v>
      </c>
      <c r="G39" s="1">
        <v>612</v>
      </c>
      <c r="H39" s="1">
        <v>43</v>
      </c>
      <c r="I39" s="1">
        <v>65</v>
      </c>
      <c r="J39" s="52"/>
      <c r="K39" s="52"/>
      <c r="L39" s="52"/>
      <c r="M39" s="52"/>
      <c r="N39" s="52"/>
    </row>
    <row r="40" spans="1:14" ht="90" x14ac:dyDescent="0.25">
      <c r="A40" s="1" t="s">
        <v>313</v>
      </c>
      <c r="B40" s="69">
        <v>231152.4</v>
      </c>
      <c r="C40" s="1" t="s">
        <v>14</v>
      </c>
      <c r="D40" s="1" t="s">
        <v>51</v>
      </c>
      <c r="E40" s="1" t="s">
        <v>874</v>
      </c>
      <c r="F40" s="1" t="s">
        <v>873</v>
      </c>
      <c r="G40" s="1">
        <v>11</v>
      </c>
      <c r="H40" s="1">
        <v>20</v>
      </c>
      <c r="I40" s="1">
        <v>30</v>
      </c>
      <c r="J40" s="52"/>
      <c r="K40" s="52"/>
      <c r="L40" s="52"/>
      <c r="M40" s="52"/>
      <c r="N40" s="52"/>
    </row>
    <row r="41" spans="1:14" ht="105" x14ac:dyDescent="0.25">
      <c r="A41" s="1" t="s">
        <v>373</v>
      </c>
      <c r="B41" s="69">
        <v>566533.1</v>
      </c>
      <c r="C41" s="1" t="s">
        <v>14</v>
      </c>
      <c r="D41" s="1" t="s">
        <v>42</v>
      </c>
      <c r="E41" s="1" t="s">
        <v>17</v>
      </c>
      <c r="F41" s="1" t="s">
        <v>871</v>
      </c>
      <c r="G41" s="1">
        <v>83</v>
      </c>
      <c r="H41" s="1">
        <v>149</v>
      </c>
      <c r="I41" s="1">
        <v>224</v>
      </c>
      <c r="J41" s="52"/>
      <c r="K41" s="52"/>
      <c r="L41" s="52"/>
      <c r="M41" s="52"/>
      <c r="N41" s="52"/>
    </row>
    <row r="42" spans="1:14" ht="105" x14ac:dyDescent="0.25">
      <c r="A42" s="1" t="s">
        <v>314</v>
      </c>
      <c r="B42" s="69">
        <v>682570</v>
      </c>
      <c r="C42" s="1" t="s">
        <v>14</v>
      </c>
      <c r="D42" s="1" t="s">
        <v>43</v>
      </c>
      <c r="E42" s="1" t="s">
        <v>17</v>
      </c>
      <c r="F42" s="1" t="s">
        <v>871</v>
      </c>
      <c r="G42" s="1">
        <v>100</v>
      </c>
      <c r="H42" s="1">
        <v>180</v>
      </c>
      <c r="I42" s="1">
        <v>270</v>
      </c>
      <c r="J42" s="52"/>
      <c r="K42" s="52"/>
      <c r="L42" s="52"/>
      <c r="M42" s="52"/>
      <c r="N42" s="52"/>
    </row>
    <row r="43" spans="1:14" ht="105" x14ac:dyDescent="0.25">
      <c r="A43" s="1" t="s">
        <v>315</v>
      </c>
      <c r="B43" s="69">
        <v>935120.9</v>
      </c>
      <c r="C43" s="1" t="s">
        <v>14</v>
      </c>
      <c r="D43" s="1" t="s">
        <v>44</v>
      </c>
      <c r="E43" s="1" t="s">
        <v>17</v>
      </c>
      <c r="F43" s="1" t="s">
        <v>871</v>
      </c>
      <c r="G43" s="1">
        <v>137</v>
      </c>
      <c r="H43" s="1">
        <v>247</v>
      </c>
      <c r="I43" s="1">
        <v>370</v>
      </c>
      <c r="J43" s="52"/>
      <c r="K43" s="52"/>
      <c r="L43" s="52"/>
      <c r="M43" s="52"/>
      <c r="N43" s="52"/>
    </row>
    <row r="44" spans="1:14" ht="105" x14ac:dyDescent="0.25">
      <c r="A44" s="1" t="s">
        <v>316</v>
      </c>
      <c r="B44" s="69">
        <v>6428.37</v>
      </c>
      <c r="C44" s="1" t="s">
        <v>14</v>
      </c>
      <c r="D44" s="1" t="s">
        <v>51</v>
      </c>
      <c r="E44" s="1" t="s">
        <v>51</v>
      </c>
      <c r="F44" s="1" t="s">
        <v>725</v>
      </c>
      <c r="G44" s="1">
        <v>77</v>
      </c>
      <c r="H44" s="1">
        <v>6</v>
      </c>
      <c r="I44" s="1">
        <v>8</v>
      </c>
      <c r="J44" s="52"/>
      <c r="K44" s="52"/>
      <c r="L44" s="52"/>
      <c r="M44" s="52"/>
      <c r="N44" s="52"/>
    </row>
    <row r="45" spans="1:14" ht="90" x14ac:dyDescent="0.25">
      <c r="A45" s="1" t="s">
        <v>317</v>
      </c>
      <c r="B45" s="69">
        <v>7788.43</v>
      </c>
      <c r="C45" s="1" t="s">
        <v>14</v>
      </c>
      <c r="D45" s="1" t="s">
        <v>51</v>
      </c>
      <c r="E45" s="1" t="s">
        <v>17</v>
      </c>
      <c r="F45" s="1" t="s">
        <v>725</v>
      </c>
      <c r="G45" s="1">
        <v>60</v>
      </c>
      <c r="H45" s="1">
        <v>4</v>
      </c>
      <c r="I45" s="1">
        <v>5</v>
      </c>
      <c r="J45" s="52"/>
      <c r="K45" s="52"/>
      <c r="L45" s="52"/>
      <c r="M45" s="52"/>
      <c r="N45" s="52"/>
    </row>
    <row r="46" spans="1:14" ht="105" x14ac:dyDescent="0.25">
      <c r="A46" s="1" t="s">
        <v>318</v>
      </c>
      <c r="B46" s="69">
        <v>229384.83</v>
      </c>
      <c r="C46" s="1" t="s">
        <v>14</v>
      </c>
      <c r="D46" s="1" t="s">
        <v>51</v>
      </c>
      <c r="E46" s="1" t="s">
        <v>17</v>
      </c>
      <c r="F46" s="1" t="s">
        <v>725</v>
      </c>
      <c r="G46" s="1">
        <v>371</v>
      </c>
      <c r="H46" s="1">
        <v>31</v>
      </c>
      <c r="I46" s="1">
        <v>46</v>
      </c>
      <c r="J46" s="52"/>
      <c r="K46" s="52"/>
      <c r="L46" s="52"/>
      <c r="M46" s="52"/>
      <c r="N46" s="52"/>
    </row>
    <row r="47" spans="1:14" ht="90" x14ac:dyDescent="0.25">
      <c r="A47" s="1" t="s">
        <v>319</v>
      </c>
      <c r="B47" s="69">
        <v>303984.5</v>
      </c>
      <c r="C47" s="1" t="s">
        <v>14</v>
      </c>
      <c r="D47" s="1" t="s">
        <v>48</v>
      </c>
      <c r="E47" s="1" t="s">
        <v>17</v>
      </c>
      <c r="F47" s="1" t="s">
        <v>725</v>
      </c>
      <c r="G47" s="1">
        <v>2233</v>
      </c>
      <c r="H47" s="1">
        <v>162</v>
      </c>
      <c r="I47" s="1">
        <v>243</v>
      </c>
      <c r="J47" s="52"/>
      <c r="K47" s="52"/>
      <c r="L47" s="52"/>
      <c r="M47" s="52"/>
      <c r="N47" s="52"/>
    </row>
    <row r="48" spans="1:14" ht="90" x14ac:dyDescent="0.25">
      <c r="A48" s="1" t="s">
        <v>374</v>
      </c>
      <c r="B48" s="69">
        <v>962423.7</v>
      </c>
      <c r="C48" s="1" t="s">
        <v>14</v>
      </c>
      <c r="D48" s="1" t="s">
        <v>49</v>
      </c>
      <c r="E48" s="1" t="s">
        <v>49</v>
      </c>
      <c r="F48" s="1" t="s">
        <v>871</v>
      </c>
      <c r="G48" s="1">
        <v>141</v>
      </c>
      <c r="H48" s="1">
        <v>248</v>
      </c>
      <c r="I48" s="1">
        <v>386</v>
      </c>
      <c r="J48" s="52"/>
      <c r="K48" s="52"/>
      <c r="L48" s="52"/>
      <c r="M48" s="52"/>
      <c r="N48" s="52"/>
    </row>
    <row r="49" spans="1:14" ht="90" x14ac:dyDescent="0.25">
      <c r="A49" s="1" t="s">
        <v>320</v>
      </c>
      <c r="B49" s="69">
        <v>379357.76</v>
      </c>
      <c r="C49" s="1" t="s">
        <v>14</v>
      </c>
      <c r="D49" s="1" t="s">
        <v>48</v>
      </c>
      <c r="E49" s="1" t="s">
        <v>17</v>
      </c>
      <c r="F49" s="1" t="s">
        <v>725</v>
      </c>
      <c r="G49" s="1">
        <v>2990</v>
      </c>
      <c r="H49" s="1">
        <v>256</v>
      </c>
      <c r="I49" s="1">
        <v>383</v>
      </c>
      <c r="J49" s="52"/>
      <c r="K49" s="52"/>
      <c r="L49" s="52"/>
      <c r="M49" s="52"/>
      <c r="N49" s="52"/>
    </row>
    <row r="50" spans="1:14" ht="90" x14ac:dyDescent="0.25">
      <c r="A50" s="1" t="s">
        <v>321</v>
      </c>
      <c r="B50" s="69">
        <v>344870.6</v>
      </c>
      <c r="C50" s="1" t="s">
        <v>14</v>
      </c>
      <c r="D50" s="1" t="s">
        <v>48</v>
      </c>
      <c r="E50" s="1" t="s">
        <v>17</v>
      </c>
      <c r="F50" s="1" t="s">
        <v>725</v>
      </c>
      <c r="G50" s="1">
        <v>2725</v>
      </c>
      <c r="H50" s="1">
        <v>189</v>
      </c>
      <c r="I50" s="1">
        <v>283</v>
      </c>
      <c r="J50" s="52"/>
      <c r="K50" s="52"/>
      <c r="L50" s="52"/>
      <c r="M50" s="52"/>
      <c r="N50" s="52"/>
    </row>
    <row r="51" spans="1:14" ht="90" x14ac:dyDescent="0.25">
      <c r="A51" s="1" t="s">
        <v>322</v>
      </c>
      <c r="B51" s="69">
        <v>428097.82</v>
      </c>
      <c r="C51" s="1" t="s">
        <v>14</v>
      </c>
      <c r="D51" s="1" t="s">
        <v>48</v>
      </c>
      <c r="E51" s="1" t="s">
        <v>17</v>
      </c>
      <c r="F51" s="1" t="s">
        <v>725</v>
      </c>
      <c r="G51" s="1">
        <v>3378</v>
      </c>
      <c r="H51" s="1">
        <v>269</v>
      </c>
      <c r="I51" s="1">
        <v>402</v>
      </c>
      <c r="J51" s="52"/>
      <c r="K51" s="52"/>
      <c r="L51" s="52"/>
      <c r="M51" s="52"/>
      <c r="N51" s="52"/>
    </row>
    <row r="52" spans="1:14" ht="105" x14ac:dyDescent="0.25">
      <c r="A52" s="1" t="s">
        <v>323</v>
      </c>
      <c r="B52" s="69">
        <v>462304.8</v>
      </c>
      <c r="C52" s="1" t="s">
        <v>14</v>
      </c>
      <c r="D52" s="1" t="s">
        <v>14</v>
      </c>
      <c r="E52" s="1" t="s">
        <v>17</v>
      </c>
      <c r="F52" s="1" t="s">
        <v>873</v>
      </c>
      <c r="G52" s="1">
        <v>22</v>
      </c>
      <c r="H52" s="1">
        <v>40</v>
      </c>
      <c r="I52" s="1">
        <v>59</v>
      </c>
      <c r="J52" s="52"/>
      <c r="K52" s="52"/>
      <c r="L52" s="52"/>
      <c r="M52" s="52"/>
      <c r="N52" s="52"/>
    </row>
    <row r="53" spans="1:14" ht="90" x14ac:dyDescent="0.25">
      <c r="A53" s="1" t="s">
        <v>324</v>
      </c>
      <c r="B53" s="69">
        <v>573217.86</v>
      </c>
      <c r="C53" s="1" t="s">
        <v>14</v>
      </c>
      <c r="D53" s="1" t="s">
        <v>14</v>
      </c>
      <c r="E53" s="1" t="s">
        <v>17</v>
      </c>
      <c r="F53" s="1" t="s">
        <v>872</v>
      </c>
      <c r="G53" s="1">
        <v>20</v>
      </c>
      <c r="H53" s="1">
        <v>32</v>
      </c>
      <c r="I53" s="1">
        <v>54</v>
      </c>
      <c r="J53" s="52"/>
      <c r="K53" s="52"/>
      <c r="L53" s="52"/>
      <c r="M53" s="52"/>
      <c r="N53" s="52"/>
    </row>
    <row r="54" spans="1:14" ht="90" x14ac:dyDescent="0.25">
      <c r="A54" s="1" t="s">
        <v>375</v>
      </c>
      <c r="B54" s="69">
        <v>1051157.8</v>
      </c>
      <c r="C54" s="1" t="s">
        <v>14</v>
      </c>
      <c r="D54" s="1" t="s">
        <v>709</v>
      </c>
      <c r="E54" s="1" t="s">
        <v>57</v>
      </c>
      <c r="F54" s="1" t="s">
        <v>871</v>
      </c>
      <c r="G54" s="1">
        <v>154</v>
      </c>
      <c r="H54" s="1">
        <v>277</v>
      </c>
      <c r="I54" s="1">
        <v>416</v>
      </c>
      <c r="J54" s="52"/>
      <c r="K54" s="52"/>
      <c r="L54" s="52"/>
      <c r="M54" s="52"/>
      <c r="N54" s="52"/>
    </row>
    <row r="55" spans="1:14" ht="90" x14ac:dyDescent="0.25">
      <c r="A55" s="1" t="s">
        <v>376</v>
      </c>
      <c r="B55" s="69">
        <v>839561.1</v>
      </c>
      <c r="C55" s="1" t="s">
        <v>14</v>
      </c>
      <c r="D55" s="1" t="s">
        <v>60</v>
      </c>
      <c r="E55" s="1" t="s">
        <v>60</v>
      </c>
      <c r="F55" s="1" t="s">
        <v>871</v>
      </c>
      <c r="G55" s="1">
        <v>123</v>
      </c>
      <c r="H55" s="1">
        <v>221</v>
      </c>
      <c r="I55" s="1">
        <v>333</v>
      </c>
      <c r="J55" s="52"/>
      <c r="K55" s="52"/>
      <c r="L55" s="52"/>
      <c r="M55" s="52"/>
      <c r="N55" s="52"/>
    </row>
    <row r="56" spans="1:14" ht="90" x14ac:dyDescent="0.25">
      <c r="A56" s="1" t="s">
        <v>325</v>
      </c>
      <c r="B56" s="69">
        <v>573217.86</v>
      </c>
      <c r="C56" s="1" t="s">
        <v>14</v>
      </c>
      <c r="D56" s="1" t="s">
        <v>14</v>
      </c>
      <c r="E56" s="1" t="s">
        <v>14</v>
      </c>
      <c r="F56" s="1" t="s">
        <v>872</v>
      </c>
      <c r="G56" s="1">
        <v>20</v>
      </c>
      <c r="H56" s="1">
        <v>36</v>
      </c>
      <c r="I56" s="1">
        <v>54</v>
      </c>
      <c r="J56" s="52"/>
      <c r="K56" s="52"/>
      <c r="L56" s="52"/>
      <c r="M56" s="52"/>
      <c r="N56" s="52"/>
    </row>
    <row r="57" spans="1:14" ht="90" x14ac:dyDescent="0.25">
      <c r="A57" s="1" t="s">
        <v>326</v>
      </c>
      <c r="B57" s="69">
        <v>308150.53000000003</v>
      </c>
      <c r="C57" s="1" t="s">
        <v>14</v>
      </c>
      <c r="D57" s="1" t="s">
        <v>14</v>
      </c>
      <c r="E57" s="1" t="s">
        <v>17</v>
      </c>
      <c r="F57" s="1" t="s">
        <v>871</v>
      </c>
      <c r="G57" s="1">
        <v>93</v>
      </c>
      <c r="H57" s="1">
        <v>168</v>
      </c>
      <c r="I57" s="1">
        <v>251</v>
      </c>
      <c r="J57" s="52"/>
      <c r="K57" s="52"/>
      <c r="L57" s="52"/>
      <c r="M57" s="52"/>
      <c r="N57" s="52"/>
    </row>
    <row r="58" spans="1:14" ht="90" x14ac:dyDescent="0.25">
      <c r="A58" s="1" t="s">
        <v>327</v>
      </c>
      <c r="B58" s="69">
        <v>513584.22</v>
      </c>
      <c r="C58" s="1" t="s">
        <v>14</v>
      </c>
      <c r="D58" s="1" t="s">
        <v>14</v>
      </c>
      <c r="E58" s="1" t="s">
        <v>17</v>
      </c>
      <c r="F58" s="1" t="s">
        <v>871</v>
      </c>
      <c r="G58" s="1">
        <v>155</v>
      </c>
      <c r="H58" s="1">
        <v>279</v>
      </c>
      <c r="I58" s="1">
        <v>419</v>
      </c>
      <c r="J58" s="52"/>
      <c r="K58" s="52"/>
      <c r="L58" s="52"/>
      <c r="M58" s="52"/>
      <c r="N58" s="52"/>
    </row>
    <row r="59" spans="1:14" ht="90" x14ac:dyDescent="0.25">
      <c r="A59" s="1" t="s">
        <v>377</v>
      </c>
      <c r="B59" s="69">
        <v>668918.6</v>
      </c>
      <c r="C59" s="1" t="s">
        <v>14</v>
      </c>
      <c r="D59" s="1" t="s">
        <v>66</v>
      </c>
      <c r="E59" s="1" t="s">
        <v>66</v>
      </c>
      <c r="F59" s="1" t="s">
        <v>871</v>
      </c>
      <c r="G59" s="1">
        <v>98</v>
      </c>
      <c r="H59" s="1">
        <v>176</v>
      </c>
      <c r="I59" s="1">
        <v>265</v>
      </c>
      <c r="J59" s="52"/>
      <c r="K59" s="52"/>
      <c r="L59" s="52"/>
      <c r="M59" s="52"/>
      <c r="N59" s="52"/>
    </row>
    <row r="60" spans="1:14" ht="105" x14ac:dyDescent="0.25">
      <c r="A60" s="1" t="s">
        <v>378</v>
      </c>
      <c r="B60" s="69">
        <v>662092.9</v>
      </c>
      <c r="C60" s="1" t="s">
        <v>14</v>
      </c>
      <c r="D60" s="1" t="s">
        <v>14</v>
      </c>
      <c r="E60" s="1" t="s">
        <v>14</v>
      </c>
      <c r="F60" s="1" t="s">
        <v>871</v>
      </c>
      <c r="G60" s="1">
        <v>97</v>
      </c>
      <c r="H60" s="1">
        <v>174</v>
      </c>
      <c r="I60" s="1">
        <v>262</v>
      </c>
      <c r="J60" s="52"/>
      <c r="K60" s="52"/>
      <c r="L60" s="52"/>
      <c r="M60" s="52"/>
      <c r="N60" s="52"/>
    </row>
    <row r="61" spans="1:14" ht="90" x14ac:dyDescent="0.25">
      <c r="A61" s="1" t="s">
        <v>328</v>
      </c>
      <c r="B61" s="69">
        <v>374419.47</v>
      </c>
      <c r="C61" s="1" t="s">
        <v>14</v>
      </c>
      <c r="D61" s="1" t="s">
        <v>14</v>
      </c>
      <c r="E61" s="1" t="s">
        <v>14</v>
      </c>
      <c r="F61" s="1" t="s">
        <v>871</v>
      </c>
      <c r="G61" s="1">
        <v>113</v>
      </c>
      <c r="H61" s="1">
        <v>204</v>
      </c>
      <c r="I61" s="1">
        <v>305</v>
      </c>
      <c r="J61" s="52"/>
      <c r="K61" s="52"/>
      <c r="L61" s="52"/>
      <c r="M61" s="52"/>
      <c r="N61" s="52"/>
    </row>
    <row r="62" spans="1:14" ht="90" x14ac:dyDescent="0.25">
      <c r="A62" s="1" t="s">
        <v>329</v>
      </c>
      <c r="B62" s="69">
        <v>176766.37</v>
      </c>
      <c r="C62" s="1" t="s">
        <v>14</v>
      </c>
      <c r="D62" s="1" t="s">
        <v>14</v>
      </c>
      <c r="E62" s="1" t="s">
        <v>17</v>
      </c>
      <c r="F62" s="1" t="s">
        <v>725</v>
      </c>
      <c r="G62" s="1">
        <v>1320</v>
      </c>
      <c r="H62" s="1">
        <v>79</v>
      </c>
      <c r="I62" s="1">
        <v>119</v>
      </c>
      <c r="J62" s="52"/>
      <c r="K62" s="52"/>
      <c r="L62" s="52"/>
      <c r="M62" s="52"/>
      <c r="N62" s="52"/>
    </row>
    <row r="63" spans="1:14" ht="90" x14ac:dyDescent="0.25">
      <c r="A63" s="1" t="s">
        <v>379</v>
      </c>
      <c r="B63" s="69">
        <v>627964.4</v>
      </c>
      <c r="C63" s="1" t="s">
        <v>14</v>
      </c>
      <c r="D63" s="1" t="s">
        <v>38</v>
      </c>
      <c r="E63" s="1" t="s">
        <v>17</v>
      </c>
      <c r="F63" s="1" t="s">
        <v>871</v>
      </c>
      <c r="G63" s="1">
        <v>92</v>
      </c>
      <c r="H63" s="1">
        <v>166</v>
      </c>
      <c r="I63" s="1">
        <v>248</v>
      </c>
      <c r="J63" s="52"/>
      <c r="K63" s="52"/>
      <c r="L63" s="52"/>
      <c r="M63" s="52"/>
      <c r="N63" s="52"/>
    </row>
    <row r="64" spans="1:14" ht="90" x14ac:dyDescent="0.25">
      <c r="A64" s="1" t="s">
        <v>380</v>
      </c>
      <c r="B64" s="69">
        <v>689395.7</v>
      </c>
      <c r="C64" s="1" t="s">
        <v>14</v>
      </c>
      <c r="D64" s="1" t="s">
        <v>34</v>
      </c>
      <c r="E64" s="1" t="s">
        <v>17</v>
      </c>
      <c r="F64" s="1" t="s">
        <v>871</v>
      </c>
      <c r="G64" s="1">
        <v>101</v>
      </c>
      <c r="H64" s="1">
        <v>182</v>
      </c>
      <c r="I64" s="1">
        <v>272</v>
      </c>
      <c r="J64" s="52"/>
      <c r="K64" s="52"/>
      <c r="L64" s="52"/>
      <c r="M64" s="52"/>
      <c r="N64" s="52"/>
    </row>
    <row r="65" spans="1:14" ht="105" x14ac:dyDescent="0.25">
      <c r="A65" s="1" t="s">
        <v>381</v>
      </c>
      <c r="B65" s="69">
        <v>313982.2</v>
      </c>
      <c r="C65" s="1" t="s">
        <v>14</v>
      </c>
      <c r="D65" s="1" t="s">
        <v>709</v>
      </c>
      <c r="E65" s="1" t="s">
        <v>17</v>
      </c>
      <c r="F65" s="1" t="s">
        <v>871</v>
      </c>
      <c r="G65" s="1">
        <v>46</v>
      </c>
      <c r="H65" s="1">
        <v>83</v>
      </c>
      <c r="I65" s="1">
        <v>124</v>
      </c>
      <c r="J65" s="52"/>
      <c r="K65" s="52"/>
      <c r="L65" s="52"/>
      <c r="M65" s="52"/>
      <c r="N65" s="52"/>
    </row>
    <row r="66" spans="1:14" ht="105" x14ac:dyDescent="0.25">
      <c r="A66" s="1" t="s">
        <v>382</v>
      </c>
      <c r="B66" s="69">
        <v>525578.9</v>
      </c>
      <c r="C66" s="1" t="s">
        <v>14</v>
      </c>
      <c r="D66" s="1" t="s">
        <v>60</v>
      </c>
      <c r="E66" s="1" t="s">
        <v>17</v>
      </c>
      <c r="F66" s="1" t="s">
        <v>871</v>
      </c>
      <c r="G66" s="1">
        <v>77</v>
      </c>
      <c r="H66" s="1">
        <v>138</v>
      </c>
      <c r="I66" s="1">
        <v>208</v>
      </c>
      <c r="J66" s="52"/>
      <c r="K66" s="52"/>
      <c r="L66" s="52"/>
      <c r="M66" s="52"/>
      <c r="N66" s="52"/>
    </row>
    <row r="67" spans="1:14" ht="105" x14ac:dyDescent="0.25">
      <c r="A67" s="1" t="s">
        <v>383</v>
      </c>
      <c r="B67" s="69">
        <v>402716.3</v>
      </c>
      <c r="C67" s="1" t="s">
        <v>14</v>
      </c>
      <c r="D67" s="1" t="s">
        <v>49</v>
      </c>
      <c r="E67" s="1" t="s">
        <v>17</v>
      </c>
      <c r="F67" s="1" t="s">
        <v>871</v>
      </c>
      <c r="G67" s="1">
        <v>59</v>
      </c>
      <c r="H67" s="1">
        <v>106</v>
      </c>
      <c r="I67" s="1">
        <v>160</v>
      </c>
      <c r="J67" s="52"/>
      <c r="K67" s="52"/>
      <c r="L67" s="52"/>
      <c r="M67" s="52"/>
      <c r="N67" s="52"/>
    </row>
    <row r="68" spans="1:14" ht="105" x14ac:dyDescent="0.25">
      <c r="A68" s="1" t="s">
        <v>384</v>
      </c>
      <c r="B68" s="69">
        <v>368587.8</v>
      </c>
      <c r="C68" s="1" t="s">
        <v>14</v>
      </c>
      <c r="D68" s="1" t="s">
        <v>25</v>
      </c>
      <c r="E68" s="1" t="s">
        <v>17</v>
      </c>
      <c r="F68" s="1" t="s">
        <v>871</v>
      </c>
      <c r="G68" s="1">
        <v>54</v>
      </c>
      <c r="H68" s="1">
        <v>97</v>
      </c>
      <c r="I68" s="1">
        <v>146</v>
      </c>
      <c r="J68" s="52"/>
      <c r="K68" s="52"/>
      <c r="L68" s="52"/>
      <c r="M68" s="52"/>
      <c r="N68" s="52"/>
    </row>
    <row r="69" spans="1:14" ht="105" x14ac:dyDescent="0.25">
      <c r="A69" s="1" t="s">
        <v>385</v>
      </c>
      <c r="B69" s="69">
        <v>696221.4</v>
      </c>
      <c r="C69" s="1" t="s">
        <v>14</v>
      </c>
      <c r="D69" s="1" t="s">
        <v>66</v>
      </c>
      <c r="E69" s="1" t="s">
        <v>17</v>
      </c>
      <c r="F69" s="1" t="s">
        <v>871</v>
      </c>
      <c r="G69" s="1">
        <v>102</v>
      </c>
      <c r="H69" s="1">
        <v>184</v>
      </c>
      <c r="I69" s="1">
        <v>275</v>
      </c>
      <c r="J69" s="52"/>
      <c r="K69" s="52"/>
      <c r="L69" s="52"/>
      <c r="M69" s="52"/>
      <c r="N69" s="52"/>
    </row>
    <row r="70" spans="1:14" ht="105" x14ac:dyDescent="0.25">
      <c r="A70" s="1" t="s">
        <v>386</v>
      </c>
      <c r="B70" s="69">
        <v>1023855</v>
      </c>
      <c r="C70" s="1" t="s">
        <v>14</v>
      </c>
      <c r="D70" s="1" t="s">
        <v>780</v>
      </c>
      <c r="E70" s="1" t="s">
        <v>17</v>
      </c>
      <c r="F70" s="1" t="s">
        <v>871</v>
      </c>
      <c r="G70" s="1">
        <v>150</v>
      </c>
      <c r="H70" s="1">
        <v>270</v>
      </c>
      <c r="I70" s="1">
        <v>405</v>
      </c>
      <c r="J70" s="52"/>
      <c r="K70" s="52"/>
      <c r="L70" s="52"/>
      <c r="M70" s="52"/>
      <c r="N70" s="52"/>
    </row>
    <row r="71" spans="1:14" ht="105" x14ac:dyDescent="0.25">
      <c r="A71" s="1" t="s">
        <v>387</v>
      </c>
      <c r="B71" s="69">
        <v>552881.69999999995</v>
      </c>
      <c r="C71" s="1" t="s">
        <v>14</v>
      </c>
      <c r="D71" s="1" t="s">
        <v>27</v>
      </c>
      <c r="E71" s="1" t="s">
        <v>27</v>
      </c>
      <c r="F71" s="1" t="s">
        <v>871</v>
      </c>
      <c r="G71" s="1">
        <v>81</v>
      </c>
      <c r="H71" s="1">
        <v>146</v>
      </c>
      <c r="I71" s="1">
        <v>219</v>
      </c>
      <c r="J71" s="52"/>
      <c r="K71" s="52"/>
      <c r="L71" s="52"/>
      <c r="M71" s="52"/>
      <c r="N71" s="52"/>
    </row>
    <row r="72" spans="1:14" ht="90" x14ac:dyDescent="0.25">
      <c r="A72" s="1" t="s">
        <v>388</v>
      </c>
      <c r="B72" s="69">
        <v>812258.3</v>
      </c>
      <c r="C72" s="1" t="s">
        <v>14</v>
      </c>
      <c r="D72" s="1" t="s">
        <v>27</v>
      </c>
      <c r="E72" s="1" t="s">
        <v>17</v>
      </c>
      <c r="F72" s="1" t="s">
        <v>871</v>
      </c>
      <c r="G72" s="1">
        <v>119</v>
      </c>
      <c r="H72" s="1">
        <v>241</v>
      </c>
      <c r="I72" s="1">
        <v>322</v>
      </c>
      <c r="J72" s="52"/>
      <c r="K72" s="52"/>
      <c r="L72" s="52"/>
      <c r="M72" s="52"/>
      <c r="N72" s="52"/>
    </row>
    <row r="73" spans="1:14" ht="105" x14ac:dyDescent="0.25">
      <c r="A73" s="1" t="s">
        <v>389</v>
      </c>
      <c r="B73" s="69">
        <v>703047.1</v>
      </c>
      <c r="C73" s="1" t="s">
        <v>14</v>
      </c>
      <c r="D73" s="1" t="s">
        <v>14</v>
      </c>
      <c r="E73" s="1" t="s">
        <v>14</v>
      </c>
      <c r="F73" s="1" t="s">
        <v>871</v>
      </c>
      <c r="G73" s="1">
        <v>103</v>
      </c>
      <c r="H73" s="1">
        <v>186</v>
      </c>
      <c r="I73" s="1">
        <v>278</v>
      </c>
      <c r="J73" s="52"/>
      <c r="K73" s="52"/>
      <c r="L73" s="52"/>
      <c r="M73" s="52"/>
      <c r="N73" s="52"/>
    </row>
    <row r="74" spans="1:14" ht="105" x14ac:dyDescent="0.25">
      <c r="A74" s="1" t="s">
        <v>330</v>
      </c>
      <c r="B74" s="69">
        <v>682570</v>
      </c>
      <c r="C74" s="1" t="s">
        <v>14</v>
      </c>
      <c r="D74" s="1" t="s">
        <v>20</v>
      </c>
      <c r="E74" s="1" t="s">
        <v>17</v>
      </c>
      <c r="F74" s="1" t="s">
        <v>871</v>
      </c>
      <c r="G74" s="1">
        <v>100</v>
      </c>
      <c r="H74" s="1">
        <v>180</v>
      </c>
      <c r="I74" s="1">
        <v>270</v>
      </c>
      <c r="J74" s="52"/>
      <c r="K74" s="52"/>
      <c r="L74" s="52"/>
      <c r="M74" s="52"/>
      <c r="N74" s="52"/>
    </row>
    <row r="75" spans="1:14" ht="105" x14ac:dyDescent="0.25">
      <c r="A75" s="1" t="s">
        <v>390</v>
      </c>
      <c r="B75" s="69">
        <v>382239.2</v>
      </c>
      <c r="C75" s="1" t="s">
        <v>14</v>
      </c>
      <c r="D75" s="1" t="s">
        <v>27</v>
      </c>
      <c r="E75" s="1" t="s">
        <v>27</v>
      </c>
      <c r="F75" s="1" t="s">
        <v>871</v>
      </c>
      <c r="G75" s="1">
        <v>56</v>
      </c>
      <c r="H75" s="1">
        <v>101</v>
      </c>
      <c r="I75" s="1">
        <v>151</v>
      </c>
      <c r="J75" s="52"/>
      <c r="K75" s="52"/>
      <c r="L75" s="52"/>
      <c r="M75" s="52"/>
      <c r="N75" s="52"/>
    </row>
    <row r="76" spans="1:14" ht="90" x14ac:dyDescent="0.25">
      <c r="A76" s="1" t="s">
        <v>391</v>
      </c>
      <c r="B76" s="69">
        <v>982900.8</v>
      </c>
      <c r="C76" s="1" t="s">
        <v>14</v>
      </c>
      <c r="D76" s="1" t="s">
        <v>27</v>
      </c>
      <c r="E76" s="1" t="s">
        <v>17</v>
      </c>
      <c r="F76" s="1" t="s">
        <v>871</v>
      </c>
      <c r="G76" s="1">
        <v>144</v>
      </c>
      <c r="H76" s="1">
        <v>259</v>
      </c>
      <c r="I76" s="1">
        <v>389</v>
      </c>
      <c r="J76" s="52"/>
      <c r="K76" s="52"/>
      <c r="L76" s="52"/>
      <c r="M76" s="52"/>
      <c r="N76" s="52"/>
    </row>
    <row r="77" spans="1:14" ht="75" x14ac:dyDescent="0.25">
      <c r="A77" s="1" t="s">
        <v>331</v>
      </c>
      <c r="B77" s="69">
        <v>114643.57</v>
      </c>
      <c r="C77" s="1" t="s">
        <v>14</v>
      </c>
      <c r="D77" s="1" t="s">
        <v>732</v>
      </c>
      <c r="E77" s="1" t="s">
        <v>17</v>
      </c>
      <c r="F77" s="1" t="s">
        <v>872</v>
      </c>
      <c r="G77" s="1">
        <v>4</v>
      </c>
      <c r="H77" s="1">
        <v>7</v>
      </c>
      <c r="I77" s="1">
        <v>11</v>
      </c>
      <c r="J77" s="52"/>
      <c r="K77" s="52"/>
      <c r="L77" s="52"/>
      <c r="M77" s="52"/>
      <c r="N77" s="52"/>
    </row>
    <row r="78" spans="1:14" ht="105" x14ac:dyDescent="0.25">
      <c r="A78" s="1" t="s">
        <v>332</v>
      </c>
      <c r="B78" s="69">
        <v>225162.25</v>
      </c>
      <c r="C78" s="1" t="s">
        <v>14</v>
      </c>
      <c r="D78" s="1" t="s">
        <v>732</v>
      </c>
      <c r="E78" s="1" t="s">
        <v>17</v>
      </c>
      <c r="F78" s="1" t="s">
        <v>725</v>
      </c>
      <c r="G78" s="1">
        <v>367</v>
      </c>
      <c r="H78" s="1">
        <v>22</v>
      </c>
      <c r="I78" s="1">
        <v>32</v>
      </c>
      <c r="J78" s="52"/>
      <c r="K78" s="52"/>
      <c r="L78" s="52"/>
      <c r="M78" s="52"/>
      <c r="N78" s="52"/>
    </row>
    <row r="79" spans="1:14" ht="90" x14ac:dyDescent="0.25">
      <c r="A79" s="1" t="s">
        <v>333</v>
      </c>
      <c r="B79" s="69">
        <v>5289.12</v>
      </c>
      <c r="C79" s="1" t="s">
        <v>14</v>
      </c>
      <c r="D79" s="1" t="s">
        <v>14</v>
      </c>
      <c r="E79" s="1" t="s">
        <v>14</v>
      </c>
      <c r="F79" s="1" t="s">
        <v>725</v>
      </c>
      <c r="G79" s="1">
        <v>64</v>
      </c>
      <c r="H79" s="1">
        <v>4</v>
      </c>
      <c r="I79" s="1">
        <v>5</v>
      </c>
      <c r="J79" s="52"/>
      <c r="K79" s="52"/>
      <c r="L79" s="52"/>
      <c r="M79" s="52"/>
      <c r="N79" s="52"/>
    </row>
    <row r="80" spans="1:14" ht="90" x14ac:dyDescent="0.25">
      <c r="A80" s="1" t="s">
        <v>392</v>
      </c>
      <c r="B80" s="69">
        <v>184293.9</v>
      </c>
      <c r="C80" s="1" t="s">
        <v>14</v>
      </c>
      <c r="D80" s="1" t="s">
        <v>55</v>
      </c>
      <c r="E80" s="1" t="s">
        <v>55</v>
      </c>
      <c r="F80" s="1" t="s">
        <v>871</v>
      </c>
      <c r="G80" s="1">
        <v>27</v>
      </c>
      <c r="H80" s="1">
        <v>49</v>
      </c>
      <c r="I80" s="1">
        <v>73</v>
      </c>
      <c r="J80" s="52"/>
      <c r="K80" s="52"/>
      <c r="L80" s="52"/>
      <c r="M80" s="52"/>
      <c r="N80" s="52"/>
    </row>
    <row r="81" spans="1:14" ht="90" x14ac:dyDescent="0.25">
      <c r="A81" s="1" t="s">
        <v>393</v>
      </c>
      <c r="B81" s="69">
        <v>423193.4</v>
      </c>
      <c r="C81" s="1" t="s">
        <v>14</v>
      </c>
      <c r="D81" s="1" t="s">
        <v>55</v>
      </c>
      <c r="E81" s="1" t="s">
        <v>813</v>
      </c>
      <c r="F81" s="1" t="s">
        <v>871</v>
      </c>
      <c r="G81" s="1">
        <v>62</v>
      </c>
      <c r="H81" s="1">
        <v>112</v>
      </c>
      <c r="I81" s="1">
        <v>167</v>
      </c>
      <c r="J81" s="52"/>
      <c r="K81" s="52"/>
      <c r="L81" s="52"/>
      <c r="M81" s="52"/>
      <c r="N81" s="52"/>
    </row>
    <row r="82" spans="1:14" ht="105" x14ac:dyDescent="0.25">
      <c r="A82" s="1" t="s">
        <v>394</v>
      </c>
      <c r="B82" s="69">
        <v>757652.7</v>
      </c>
      <c r="C82" s="1" t="s">
        <v>14</v>
      </c>
      <c r="D82" s="1" t="s">
        <v>55</v>
      </c>
      <c r="E82" s="1" t="s">
        <v>17</v>
      </c>
      <c r="F82" s="1" t="s">
        <v>871</v>
      </c>
      <c r="G82" s="1">
        <v>111</v>
      </c>
      <c r="H82" s="1">
        <v>200</v>
      </c>
      <c r="I82" s="1">
        <v>300</v>
      </c>
      <c r="J82" s="52"/>
      <c r="K82" s="52"/>
      <c r="L82" s="52"/>
      <c r="M82" s="52"/>
      <c r="N82" s="52"/>
    </row>
    <row r="83" spans="1:14" ht="105" x14ac:dyDescent="0.25">
      <c r="A83" s="1" t="s">
        <v>395</v>
      </c>
      <c r="B83" s="69">
        <v>682570</v>
      </c>
      <c r="C83" s="1" t="s">
        <v>14</v>
      </c>
      <c r="D83" s="1" t="s">
        <v>37</v>
      </c>
      <c r="E83" s="1" t="s">
        <v>17</v>
      </c>
      <c r="F83" s="1" t="s">
        <v>871</v>
      </c>
      <c r="G83" s="1">
        <v>100</v>
      </c>
      <c r="H83" s="1">
        <v>180</v>
      </c>
      <c r="I83" s="1">
        <v>270</v>
      </c>
      <c r="J83" s="52"/>
      <c r="K83" s="52"/>
      <c r="L83" s="52"/>
      <c r="M83" s="52"/>
      <c r="N83" s="52"/>
    </row>
    <row r="84" spans="1:14" ht="90" x14ac:dyDescent="0.25">
      <c r="A84" s="1" t="s">
        <v>396</v>
      </c>
      <c r="B84" s="69">
        <v>416367.7</v>
      </c>
      <c r="C84" s="1" t="s">
        <v>14</v>
      </c>
      <c r="D84" s="1" t="s">
        <v>46</v>
      </c>
      <c r="E84" s="1" t="s">
        <v>46</v>
      </c>
      <c r="F84" s="1" t="s">
        <v>871</v>
      </c>
      <c r="G84" s="1">
        <v>61</v>
      </c>
      <c r="H84" s="1">
        <v>110</v>
      </c>
      <c r="I84" s="1">
        <v>165</v>
      </c>
      <c r="J84" s="52"/>
      <c r="K84" s="52"/>
      <c r="L84" s="52"/>
      <c r="M84" s="52"/>
      <c r="N84" s="52"/>
    </row>
    <row r="85" spans="1:14" ht="105" x14ac:dyDescent="0.25">
      <c r="A85" s="1" t="s">
        <v>397</v>
      </c>
      <c r="B85" s="69">
        <v>948772.3</v>
      </c>
      <c r="C85" s="1" t="s">
        <v>14</v>
      </c>
      <c r="D85" s="1" t="s">
        <v>46</v>
      </c>
      <c r="E85" s="1" t="s">
        <v>17</v>
      </c>
      <c r="F85" s="1" t="s">
        <v>871</v>
      </c>
      <c r="G85" s="1">
        <v>139</v>
      </c>
      <c r="H85" s="1">
        <v>250</v>
      </c>
      <c r="I85" s="1">
        <v>376</v>
      </c>
      <c r="J85" s="52"/>
      <c r="K85" s="52"/>
      <c r="L85" s="52"/>
      <c r="M85" s="52"/>
      <c r="N85" s="52"/>
    </row>
    <row r="86" spans="1:14" ht="105" x14ac:dyDescent="0.25">
      <c r="A86" s="1" t="s">
        <v>398</v>
      </c>
      <c r="B86" s="69">
        <v>941946.6</v>
      </c>
      <c r="C86" s="1" t="s">
        <v>14</v>
      </c>
      <c r="D86" s="1" t="s">
        <v>27</v>
      </c>
      <c r="E86" s="1" t="s">
        <v>27</v>
      </c>
      <c r="F86" s="1" t="s">
        <v>871</v>
      </c>
      <c r="G86" s="1">
        <v>138</v>
      </c>
      <c r="H86" s="1">
        <v>248</v>
      </c>
      <c r="I86" s="1">
        <v>373</v>
      </c>
      <c r="J86" s="52"/>
      <c r="K86" s="52"/>
      <c r="L86" s="52"/>
      <c r="M86" s="52"/>
      <c r="N86" s="52"/>
    </row>
    <row r="87" spans="1:14" ht="105" x14ac:dyDescent="0.25">
      <c r="A87" s="1" t="s">
        <v>399</v>
      </c>
      <c r="B87" s="69">
        <v>423193.4</v>
      </c>
      <c r="C87" s="1" t="s">
        <v>14</v>
      </c>
      <c r="D87" s="1" t="s">
        <v>27</v>
      </c>
      <c r="E87" s="1" t="s">
        <v>17</v>
      </c>
      <c r="F87" s="1" t="s">
        <v>871</v>
      </c>
      <c r="G87" s="1">
        <v>62</v>
      </c>
      <c r="H87" s="1">
        <v>112</v>
      </c>
      <c r="I87" s="1">
        <v>167</v>
      </c>
      <c r="J87" s="52"/>
      <c r="K87" s="52"/>
      <c r="L87" s="52"/>
      <c r="M87" s="52"/>
      <c r="N87" s="52"/>
    </row>
    <row r="88" spans="1:14" ht="105" x14ac:dyDescent="0.25">
      <c r="A88" s="1" t="s">
        <v>400</v>
      </c>
      <c r="B88" s="69">
        <v>266202.3</v>
      </c>
      <c r="C88" s="1" t="s">
        <v>14</v>
      </c>
      <c r="D88" s="1" t="s">
        <v>31</v>
      </c>
      <c r="E88" s="1" t="s">
        <v>17</v>
      </c>
      <c r="F88" s="1" t="s">
        <v>871</v>
      </c>
      <c r="G88" s="1">
        <v>39</v>
      </c>
      <c r="H88" s="1">
        <v>70</v>
      </c>
      <c r="I88" s="1">
        <v>106</v>
      </c>
      <c r="J88" s="52"/>
      <c r="K88" s="52"/>
      <c r="L88" s="52"/>
      <c r="M88" s="52"/>
      <c r="N88" s="52"/>
    </row>
    <row r="89" spans="1:14" ht="90" x14ac:dyDescent="0.25">
      <c r="A89" s="1" t="s">
        <v>401</v>
      </c>
      <c r="B89" s="69">
        <v>682570</v>
      </c>
      <c r="C89" s="1" t="s">
        <v>14</v>
      </c>
      <c r="D89" s="1" t="s">
        <v>766</v>
      </c>
      <c r="E89" s="1" t="s">
        <v>17</v>
      </c>
      <c r="F89" s="1" t="s">
        <v>871</v>
      </c>
      <c r="G89" s="1">
        <v>100</v>
      </c>
      <c r="H89" s="1">
        <v>180</v>
      </c>
      <c r="I89" s="1">
        <v>270</v>
      </c>
      <c r="J89" s="52"/>
      <c r="K89" s="52"/>
      <c r="L89" s="52"/>
      <c r="M89" s="52"/>
      <c r="N89" s="52"/>
    </row>
    <row r="90" spans="1:14" ht="90" x14ac:dyDescent="0.25">
      <c r="A90" s="1" t="s">
        <v>402</v>
      </c>
      <c r="B90" s="69">
        <v>682570</v>
      </c>
      <c r="C90" s="1" t="s">
        <v>14</v>
      </c>
      <c r="D90" s="1" t="s">
        <v>33</v>
      </c>
      <c r="E90" s="1" t="s">
        <v>17</v>
      </c>
      <c r="F90" s="1" t="s">
        <v>871</v>
      </c>
      <c r="G90" s="1">
        <v>100</v>
      </c>
      <c r="H90" s="1">
        <v>180</v>
      </c>
      <c r="I90" s="1">
        <v>270</v>
      </c>
      <c r="J90" s="52"/>
      <c r="K90" s="52"/>
      <c r="L90" s="52"/>
      <c r="M90" s="52"/>
      <c r="N90" s="52"/>
    </row>
    <row r="91" spans="1:14" ht="105" x14ac:dyDescent="0.25">
      <c r="A91" s="1" t="s">
        <v>403</v>
      </c>
      <c r="B91" s="69">
        <v>539230.30000000005</v>
      </c>
      <c r="C91" s="1" t="s">
        <v>14</v>
      </c>
      <c r="D91" s="1" t="s">
        <v>49</v>
      </c>
      <c r="E91" s="1" t="s">
        <v>17</v>
      </c>
      <c r="F91" s="1" t="s">
        <v>871</v>
      </c>
      <c r="G91" s="1">
        <v>79</v>
      </c>
      <c r="H91" s="1">
        <v>142</v>
      </c>
      <c r="I91" s="1">
        <v>214</v>
      </c>
      <c r="J91" s="52"/>
      <c r="K91" s="52"/>
      <c r="L91" s="52"/>
      <c r="M91" s="52"/>
      <c r="N91" s="52"/>
    </row>
    <row r="92" spans="1:14" ht="105" x14ac:dyDescent="0.25">
      <c r="A92" s="1" t="s">
        <v>404</v>
      </c>
      <c r="B92" s="69">
        <v>170642.5</v>
      </c>
      <c r="C92" s="1" t="s">
        <v>14</v>
      </c>
      <c r="D92" s="1" t="s">
        <v>804</v>
      </c>
      <c r="E92" s="1" t="s">
        <v>17</v>
      </c>
      <c r="F92" s="1" t="s">
        <v>871</v>
      </c>
      <c r="G92" s="1">
        <v>25</v>
      </c>
      <c r="H92" s="1">
        <v>45</v>
      </c>
      <c r="I92" s="1">
        <v>68</v>
      </c>
      <c r="J92" s="52"/>
      <c r="K92" s="52"/>
      <c r="L92" s="52"/>
      <c r="M92" s="52"/>
      <c r="N92" s="52"/>
    </row>
    <row r="93" spans="1:14" ht="105" x14ac:dyDescent="0.25">
      <c r="A93" s="1" t="s">
        <v>405</v>
      </c>
      <c r="B93" s="69">
        <v>102385.5</v>
      </c>
      <c r="C93" s="1" t="s">
        <v>14</v>
      </c>
      <c r="D93" s="1" t="s">
        <v>692</v>
      </c>
      <c r="E93" s="1" t="s">
        <v>17</v>
      </c>
      <c r="F93" s="1" t="s">
        <v>871</v>
      </c>
      <c r="G93" s="1">
        <v>15</v>
      </c>
      <c r="H93" s="1">
        <v>27</v>
      </c>
      <c r="I93" s="1">
        <v>41</v>
      </c>
      <c r="J93" s="52"/>
      <c r="K93" s="52"/>
      <c r="L93" s="52"/>
      <c r="M93" s="52"/>
      <c r="N93" s="52"/>
    </row>
    <row r="94" spans="1:14" ht="105" x14ac:dyDescent="0.25">
      <c r="A94" s="1" t="s">
        <v>406</v>
      </c>
      <c r="B94" s="69">
        <v>552881.69999999995</v>
      </c>
      <c r="C94" s="1" t="s">
        <v>14</v>
      </c>
      <c r="D94" s="1" t="s">
        <v>36</v>
      </c>
      <c r="E94" s="1" t="s">
        <v>17</v>
      </c>
      <c r="F94" s="1" t="s">
        <v>871</v>
      </c>
      <c r="G94" s="1">
        <v>81</v>
      </c>
      <c r="H94" s="1">
        <v>146</v>
      </c>
      <c r="I94" s="1">
        <v>219</v>
      </c>
      <c r="J94" s="52"/>
      <c r="K94" s="52"/>
      <c r="L94" s="52"/>
      <c r="M94" s="52"/>
      <c r="N94" s="52"/>
    </row>
    <row r="95" spans="1:14" ht="105" x14ac:dyDescent="0.25">
      <c r="A95" s="1" t="s">
        <v>407</v>
      </c>
      <c r="B95" s="69">
        <v>682570</v>
      </c>
      <c r="C95" s="1" t="s">
        <v>14</v>
      </c>
      <c r="D95" s="1" t="s">
        <v>47</v>
      </c>
      <c r="E95" s="1" t="s">
        <v>17</v>
      </c>
      <c r="F95" s="1" t="s">
        <v>871</v>
      </c>
      <c r="G95" s="1">
        <v>80</v>
      </c>
      <c r="H95" s="1">
        <v>144</v>
      </c>
      <c r="I95" s="1">
        <v>216</v>
      </c>
      <c r="J95" s="52"/>
      <c r="K95" s="52"/>
      <c r="L95" s="52"/>
      <c r="M95" s="52"/>
      <c r="N95" s="52"/>
    </row>
    <row r="96" spans="1:14" ht="105" x14ac:dyDescent="0.25">
      <c r="A96" s="1" t="s">
        <v>334</v>
      </c>
      <c r="B96" s="69">
        <v>894166.7</v>
      </c>
      <c r="C96" s="1" t="s">
        <v>14</v>
      </c>
      <c r="D96" s="1" t="s">
        <v>62</v>
      </c>
      <c r="E96" s="1" t="s">
        <v>17</v>
      </c>
      <c r="F96" s="1" t="s">
        <v>871</v>
      </c>
      <c r="G96" s="1">
        <v>131</v>
      </c>
      <c r="H96" s="1">
        <v>236</v>
      </c>
      <c r="I96" s="1">
        <v>354</v>
      </c>
      <c r="J96" s="52"/>
      <c r="K96" s="52"/>
      <c r="L96" s="52"/>
      <c r="M96" s="52"/>
      <c r="N96" s="52"/>
    </row>
    <row r="97" spans="1:14" ht="105" x14ac:dyDescent="0.25">
      <c r="A97" s="1" t="s">
        <v>335</v>
      </c>
      <c r="B97" s="69">
        <v>402716.3</v>
      </c>
      <c r="C97" s="1" t="s">
        <v>14</v>
      </c>
      <c r="D97" s="1" t="s">
        <v>39</v>
      </c>
      <c r="E97" s="1" t="s">
        <v>17</v>
      </c>
      <c r="F97" s="1" t="s">
        <v>871</v>
      </c>
      <c r="G97" s="1">
        <v>59</v>
      </c>
      <c r="H97" s="1">
        <v>106</v>
      </c>
      <c r="I97" s="1">
        <v>160</v>
      </c>
      <c r="J97" s="52"/>
      <c r="K97" s="52"/>
      <c r="L97" s="52"/>
      <c r="M97" s="52"/>
      <c r="N97" s="52"/>
    </row>
    <row r="98" spans="1:14" ht="105" x14ac:dyDescent="0.25">
      <c r="A98" s="1" t="s">
        <v>336</v>
      </c>
      <c r="B98" s="69">
        <v>204771</v>
      </c>
      <c r="C98" s="1" t="s">
        <v>14</v>
      </c>
      <c r="D98" s="1" t="s">
        <v>24</v>
      </c>
      <c r="E98" s="1" t="s">
        <v>17</v>
      </c>
      <c r="F98" s="1" t="s">
        <v>871</v>
      </c>
      <c r="G98" s="1">
        <v>30</v>
      </c>
      <c r="H98" s="1">
        <v>54</v>
      </c>
      <c r="I98" s="1">
        <v>81</v>
      </c>
      <c r="J98" s="52"/>
      <c r="K98" s="52"/>
      <c r="L98" s="52"/>
      <c r="M98" s="52"/>
      <c r="N98" s="52"/>
    </row>
    <row r="99" spans="1:14" ht="105" x14ac:dyDescent="0.25">
      <c r="A99" s="1" t="s">
        <v>337</v>
      </c>
      <c r="B99" s="69">
        <v>204771</v>
      </c>
      <c r="C99" s="1" t="s">
        <v>14</v>
      </c>
      <c r="D99" s="1" t="s">
        <v>875</v>
      </c>
      <c r="E99" s="1" t="s">
        <v>17</v>
      </c>
      <c r="F99" s="1" t="s">
        <v>871</v>
      </c>
      <c r="G99" s="1">
        <v>30</v>
      </c>
      <c r="H99" s="1">
        <v>54</v>
      </c>
      <c r="I99" s="1">
        <v>81</v>
      </c>
      <c r="J99" s="52"/>
      <c r="K99" s="52"/>
      <c r="L99" s="52"/>
      <c r="M99" s="52"/>
      <c r="N99" s="52"/>
    </row>
    <row r="100" spans="1:14" ht="105" x14ac:dyDescent="0.25">
      <c r="A100" s="1" t="s">
        <v>338</v>
      </c>
      <c r="B100" s="69">
        <v>252550.9</v>
      </c>
      <c r="C100" s="1" t="s">
        <v>14</v>
      </c>
      <c r="D100" s="1" t="s">
        <v>40</v>
      </c>
      <c r="E100" s="1" t="s">
        <v>17</v>
      </c>
      <c r="F100" s="1" t="s">
        <v>871</v>
      </c>
      <c r="G100" s="1">
        <v>37</v>
      </c>
      <c r="H100" s="1">
        <v>67</v>
      </c>
      <c r="I100" s="1">
        <v>100</v>
      </c>
      <c r="J100" s="52"/>
      <c r="K100" s="52"/>
      <c r="L100" s="52"/>
      <c r="M100" s="52"/>
      <c r="N100" s="52"/>
    </row>
    <row r="101" spans="1:14" ht="60" x14ac:dyDescent="0.25">
      <c r="A101" s="1" t="s">
        <v>339</v>
      </c>
      <c r="B101" s="69">
        <v>1634477.41</v>
      </c>
      <c r="C101" s="1" t="s">
        <v>14</v>
      </c>
      <c r="D101" s="1" t="s">
        <v>876</v>
      </c>
      <c r="E101" s="1" t="s">
        <v>17</v>
      </c>
      <c r="F101" s="1" t="s">
        <v>714</v>
      </c>
      <c r="G101" s="1">
        <v>1</v>
      </c>
      <c r="H101" s="1">
        <v>9</v>
      </c>
      <c r="I101" s="1">
        <v>4</v>
      </c>
      <c r="J101" s="52"/>
      <c r="K101" s="52"/>
      <c r="L101" s="52"/>
      <c r="M101" s="52"/>
      <c r="N101" s="52"/>
    </row>
    <row r="102" spans="1:14" ht="90" x14ac:dyDescent="0.25">
      <c r="A102" s="1" t="s">
        <v>340</v>
      </c>
      <c r="B102" s="69">
        <v>709872.8</v>
      </c>
      <c r="C102" s="1" t="s">
        <v>14</v>
      </c>
      <c r="D102" s="1" t="s">
        <v>27</v>
      </c>
      <c r="E102" s="1" t="s">
        <v>17</v>
      </c>
      <c r="F102" s="1" t="s">
        <v>871</v>
      </c>
      <c r="G102" s="1">
        <v>104</v>
      </c>
      <c r="H102" s="1">
        <v>187</v>
      </c>
      <c r="I102" s="1">
        <v>281</v>
      </c>
      <c r="J102" s="52"/>
      <c r="K102" s="52"/>
      <c r="L102" s="52"/>
      <c r="M102" s="52"/>
      <c r="N102" s="52"/>
    </row>
    <row r="103" spans="1:14" ht="90" x14ac:dyDescent="0.25">
      <c r="A103" s="1" t="s">
        <v>341</v>
      </c>
      <c r="B103" s="69">
        <v>784955.5</v>
      </c>
      <c r="C103" s="1" t="s">
        <v>14</v>
      </c>
      <c r="D103" s="1" t="s">
        <v>14</v>
      </c>
      <c r="E103" s="1" t="s">
        <v>14</v>
      </c>
      <c r="F103" s="1" t="s">
        <v>871</v>
      </c>
      <c r="G103" s="1">
        <v>115</v>
      </c>
      <c r="H103" s="1">
        <v>207</v>
      </c>
      <c r="I103" s="1">
        <v>311</v>
      </c>
      <c r="J103" s="52"/>
      <c r="K103" s="52"/>
      <c r="L103" s="52"/>
      <c r="M103" s="52"/>
      <c r="N103" s="52"/>
    </row>
    <row r="104" spans="1:14" ht="105" x14ac:dyDescent="0.25">
      <c r="A104" s="1" t="s">
        <v>342</v>
      </c>
      <c r="B104" s="69">
        <v>580184.5</v>
      </c>
      <c r="C104" s="1" t="s">
        <v>14</v>
      </c>
      <c r="D104" s="1" t="s">
        <v>14</v>
      </c>
      <c r="E104" s="1" t="s">
        <v>17</v>
      </c>
      <c r="F104" s="1" t="s">
        <v>871</v>
      </c>
      <c r="G104" s="1">
        <v>85</v>
      </c>
      <c r="H104" s="1">
        <v>153</v>
      </c>
      <c r="I104" s="1">
        <v>230</v>
      </c>
      <c r="J104" s="52"/>
      <c r="K104" s="52"/>
      <c r="L104" s="52"/>
      <c r="M104" s="52"/>
      <c r="N104" s="52"/>
    </row>
    <row r="105" spans="1:14" ht="105" x14ac:dyDescent="0.25">
      <c r="A105" s="1" t="s">
        <v>343</v>
      </c>
      <c r="B105" s="69">
        <v>10682.86</v>
      </c>
      <c r="C105" s="1" t="s">
        <v>14</v>
      </c>
      <c r="D105" s="1" t="s">
        <v>51</v>
      </c>
      <c r="E105" s="1" t="s">
        <v>17</v>
      </c>
      <c r="F105" s="1" t="s">
        <v>725</v>
      </c>
      <c r="G105" s="1">
        <v>80</v>
      </c>
      <c r="H105" s="1">
        <v>4</v>
      </c>
      <c r="I105" s="1">
        <v>5</v>
      </c>
      <c r="J105" s="52"/>
      <c r="K105" s="52"/>
      <c r="L105" s="52"/>
      <c r="M105" s="52"/>
      <c r="N105" s="52"/>
    </row>
    <row r="106" spans="1:14" ht="75" x14ac:dyDescent="0.25">
      <c r="A106" s="1" t="s">
        <v>344</v>
      </c>
      <c r="B106" s="69">
        <v>504332.5</v>
      </c>
      <c r="C106" s="1" t="s">
        <v>14</v>
      </c>
      <c r="D106" s="1" t="s">
        <v>839</v>
      </c>
      <c r="E106" s="1" t="s">
        <v>50</v>
      </c>
      <c r="F106" s="1" t="s">
        <v>873</v>
      </c>
      <c r="G106" s="1">
        <v>24</v>
      </c>
      <c r="H106" s="1">
        <v>43</v>
      </c>
      <c r="I106" s="1">
        <v>65</v>
      </c>
      <c r="J106" s="52"/>
      <c r="K106" s="52"/>
      <c r="L106" s="52"/>
      <c r="M106" s="52"/>
      <c r="N106" s="52"/>
    </row>
    <row r="107" spans="1:14" ht="75" x14ac:dyDescent="0.25">
      <c r="A107" s="1" t="s">
        <v>345</v>
      </c>
      <c r="B107" s="69">
        <v>466541.28</v>
      </c>
      <c r="C107" s="1" t="s">
        <v>14</v>
      </c>
      <c r="D107" s="1" t="s">
        <v>839</v>
      </c>
      <c r="E107" s="1" t="s">
        <v>17</v>
      </c>
      <c r="F107" s="1" t="s">
        <v>873</v>
      </c>
      <c r="G107" s="1">
        <v>23</v>
      </c>
      <c r="H107" s="1">
        <v>42</v>
      </c>
      <c r="I107" s="1">
        <v>62</v>
      </c>
      <c r="J107" s="52"/>
      <c r="K107" s="52"/>
      <c r="L107" s="52"/>
      <c r="M107" s="52"/>
      <c r="N107" s="52"/>
    </row>
    <row r="108" spans="1:14" ht="90" x14ac:dyDescent="0.25">
      <c r="A108" s="1" t="s">
        <v>346</v>
      </c>
      <c r="B108" s="69">
        <v>69582.38</v>
      </c>
      <c r="C108" s="1" t="s">
        <v>14</v>
      </c>
      <c r="D108" s="1" t="s">
        <v>38</v>
      </c>
      <c r="E108" s="1" t="s">
        <v>38</v>
      </c>
      <c r="F108" s="1" t="s">
        <v>871</v>
      </c>
      <c r="G108" s="1">
        <v>21</v>
      </c>
      <c r="H108" s="1">
        <v>38</v>
      </c>
      <c r="I108" s="1">
        <v>57</v>
      </c>
      <c r="J108" s="52"/>
      <c r="K108" s="52"/>
      <c r="L108" s="52"/>
      <c r="M108" s="52"/>
      <c r="N108" s="52"/>
    </row>
    <row r="109" spans="1:14" ht="90" x14ac:dyDescent="0.25">
      <c r="A109" s="1" t="s">
        <v>347</v>
      </c>
      <c r="B109" s="69">
        <v>172299.22</v>
      </c>
      <c r="C109" s="1" t="s">
        <v>14</v>
      </c>
      <c r="D109" s="1" t="s">
        <v>38</v>
      </c>
      <c r="E109" s="1" t="s">
        <v>17</v>
      </c>
      <c r="F109" s="1" t="s">
        <v>871</v>
      </c>
      <c r="G109" s="1">
        <v>52</v>
      </c>
      <c r="H109" s="1">
        <v>94</v>
      </c>
      <c r="I109" s="1">
        <v>140</v>
      </c>
      <c r="J109" s="52"/>
      <c r="K109" s="52"/>
      <c r="L109" s="52"/>
      <c r="M109" s="52"/>
      <c r="N109" s="52"/>
    </row>
    <row r="110" spans="1:14" ht="105" x14ac:dyDescent="0.25">
      <c r="A110" s="1" t="s">
        <v>348</v>
      </c>
      <c r="B110" s="69">
        <v>66884.679999999993</v>
      </c>
      <c r="C110" s="1" t="s">
        <v>14</v>
      </c>
      <c r="D110" s="1" t="s">
        <v>36</v>
      </c>
      <c r="E110" s="1" t="s">
        <v>36</v>
      </c>
      <c r="F110" s="1" t="s">
        <v>725</v>
      </c>
      <c r="G110" s="1">
        <v>810</v>
      </c>
      <c r="H110" s="1">
        <v>32</v>
      </c>
      <c r="I110" s="1">
        <v>49</v>
      </c>
      <c r="J110" s="52"/>
      <c r="K110" s="52"/>
      <c r="L110" s="52"/>
      <c r="M110" s="52"/>
      <c r="N110" s="52"/>
    </row>
    <row r="111" spans="1:14" ht="90" x14ac:dyDescent="0.25">
      <c r="A111" s="1" t="s">
        <v>349</v>
      </c>
      <c r="B111" s="69">
        <v>235722.22</v>
      </c>
      <c r="C111" s="1" t="s">
        <v>14</v>
      </c>
      <c r="D111" s="1" t="s">
        <v>21</v>
      </c>
      <c r="E111" s="1" t="s">
        <v>17</v>
      </c>
      <c r="F111" s="1" t="s">
        <v>725</v>
      </c>
      <c r="G111" s="1">
        <v>393</v>
      </c>
      <c r="H111" s="1">
        <v>27</v>
      </c>
      <c r="I111" s="1">
        <v>41</v>
      </c>
      <c r="J111" s="52"/>
      <c r="K111" s="52"/>
      <c r="L111" s="52"/>
      <c r="M111" s="52"/>
      <c r="N111" s="52"/>
    </row>
    <row r="112" spans="1:14" ht="90" x14ac:dyDescent="0.25">
      <c r="A112" s="1" t="s">
        <v>350</v>
      </c>
      <c r="B112" s="69">
        <v>3473.02</v>
      </c>
      <c r="C112" s="1" t="s">
        <v>14</v>
      </c>
      <c r="D112" s="1" t="s">
        <v>21</v>
      </c>
      <c r="E112" s="1" t="s">
        <v>17</v>
      </c>
      <c r="F112" s="1" t="s">
        <v>725</v>
      </c>
      <c r="G112" s="1">
        <v>26</v>
      </c>
      <c r="H112" s="1">
        <v>4</v>
      </c>
      <c r="I112" s="1">
        <v>5</v>
      </c>
      <c r="J112" s="52"/>
      <c r="K112" s="52"/>
      <c r="L112" s="52"/>
      <c r="M112" s="52"/>
      <c r="N112" s="52"/>
    </row>
    <row r="113" spans="1:14" ht="90" x14ac:dyDescent="0.25">
      <c r="A113" s="1" t="s">
        <v>351</v>
      </c>
      <c r="B113" s="69">
        <v>9885.0300000000007</v>
      </c>
      <c r="C113" s="1" t="s">
        <v>14</v>
      </c>
      <c r="D113" s="1" t="s">
        <v>21</v>
      </c>
      <c r="E113" s="1" t="s">
        <v>17</v>
      </c>
      <c r="F113" s="1" t="s">
        <v>725</v>
      </c>
      <c r="G113" s="1">
        <v>74</v>
      </c>
      <c r="H113" s="1">
        <v>4</v>
      </c>
      <c r="I113" s="1">
        <v>5</v>
      </c>
      <c r="J113" s="52"/>
      <c r="K113" s="52"/>
      <c r="L113" s="52"/>
      <c r="M113" s="52"/>
      <c r="N113" s="52"/>
    </row>
    <row r="114" spans="1:14" ht="105" x14ac:dyDescent="0.25">
      <c r="A114" s="1" t="s">
        <v>352</v>
      </c>
      <c r="B114" s="69">
        <v>485436.89</v>
      </c>
      <c r="C114" s="1" t="s">
        <v>14</v>
      </c>
      <c r="D114" s="1" t="s">
        <v>32</v>
      </c>
      <c r="E114" s="1" t="s">
        <v>17</v>
      </c>
      <c r="F114" s="1" t="s">
        <v>871</v>
      </c>
      <c r="G114" s="1">
        <v>145</v>
      </c>
      <c r="H114" s="1">
        <v>261</v>
      </c>
      <c r="I114" s="1">
        <v>392</v>
      </c>
      <c r="J114" s="52"/>
      <c r="K114" s="52"/>
      <c r="L114" s="52"/>
      <c r="M114" s="52"/>
      <c r="N114" s="52"/>
    </row>
    <row r="115" spans="1:14" ht="90" x14ac:dyDescent="0.25">
      <c r="A115" s="1" t="s">
        <v>353</v>
      </c>
      <c r="B115" s="69">
        <v>557585.86</v>
      </c>
      <c r="C115" s="1" t="s">
        <v>14</v>
      </c>
      <c r="D115" s="1" t="s">
        <v>14</v>
      </c>
      <c r="E115" s="1" t="s">
        <v>14</v>
      </c>
      <c r="F115" s="1" t="s">
        <v>725</v>
      </c>
      <c r="G115" s="1">
        <v>930</v>
      </c>
      <c r="H115" s="1">
        <v>56</v>
      </c>
      <c r="I115" s="1">
        <v>84</v>
      </c>
      <c r="J115" s="52"/>
      <c r="K115" s="52"/>
      <c r="L115" s="52"/>
      <c r="M115" s="52"/>
      <c r="N115" s="52"/>
    </row>
    <row r="116" spans="1:14" ht="90" x14ac:dyDescent="0.25">
      <c r="A116" s="1" t="s">
        <v>354</v>
      </c>
      <c r="B116" s="69">
        <v>630049.91</v>
      </c>
      <c r="C116" s="1" t="s">
        <v>14</v>
      </c>
      <c r="D116" s="1" t="s">
        <v>14</v>
      </c>
      <c r="E116" s="1" t="s">
        <v>17</v>
      </c>
      <c r="F116" s="1" t="s">
        <v>725</v>
      </c>
      <c r="G116" s="1">
        <v>948</v>
      </c>
      <c r="H116" s="1">
        <v>58</v>
      </c>
      <c r="I116" s="1">
        <v>86</v>
      </c>
      <c r="J116" s="52"/>
      <c r="K116" s="52"/>
      <c r="L116" s="52"/>
      <c r="M116" s="52"/>
      <c r="N116" s="52"/>
    </row>
    <row r="117" spans="1:14" ht="105" x14ac:dyDescent="0.25">
      <c r="A117" s="1" t="s">
        <v>355</v>
      </c>
      <c r="B117" s="69">
        <v>81277.06</v>
      </c>
      <c r="C117" s="1" t="s">
        <v>14</v>
      </c>
      <c r="D117" s="1" t="s">
        <v>36</v>
      </c>
      <c r="E117" s="1" t="s">
        <v>17</v>
      </c>
      <c r="F117" s="1" t="s">
        <v>725</v>
      </c>
      <c r="G117" s="1">
        <v>625</v>
      </c>
      <c r="H117" s="1">
        <v>45</v>
      </c>
      <c r="I117" s="1">
        <v>68</v>
      </c>
      <c r="J117" s="52"/>
      <c r="K117" s="52"/>
      <c r="L117" s="52"/>
      <c r="M117" s="52"/>
      <c r="N117" s="52"/>
    </row>
    <row r="118" spans="1:14" ht="90" x14ac:dyDescent="0.25">
      <c r="A118" s="1" t="s">
        <v>356</v>
      </c>
      <c r="B118" s="69">
        <v>182342.27</v>
      </c>
      <c r="C118" s="1" t="s">
        <v>14</v>
      </c>
      <c r="D118" s="1" t="s">
        <v>36</v>
      </c>
      <c r="E118" s="1" t="s">
        <v>17</v>
      </c>
      <c r="F118" s="1" t="s">
        <v>725</v>
      </c>
      <c r="G118" s="1">
        <v>276</v>
      </c>
      <c r="H118" s="1">
        <v>18</v>
      </c>
      <c r="I118" s="1">
        <v>27</v>
      </c>
      <c r="J118" s="52"/>
      <c r="K118" s="52"/>
      <c r="L118" s="52"/>
      <c r="M118" s="52"/>
      <c r="N118" s="52"/>
    </row>
    <row r="119" spans="1:14" ht="105" x14ac:dyDescent="0.25">
      <c r="A119" s="1" t="s">
        <v>357</v>
      </c>
      <c r="B119" s="69">
        <v>192269.2</v>
      </c>
      <c r="C119" s="1" t="s">
        <v>14</v>
      </c>
      <c r="D119" s="1" t="s">
        <v>36</v>
      </c>
      <c r="E119" s="1" t="s">
        <v>17</v>
      </c>
      <c r="F119" s="1" t="s">
        <v>725</v>
      </c>
      <c r="G119" s="1">
        <v>1440</v>
      </c>
      <c r="H119" s="1">
        <v>58</v>
      </c>
      <c r="I119" s="1">
        <v>86</v>
      </c>
      <c r="J119" s="52"/>
      <c r="K119" s="52"/>
      <c r="L119" s="52"/>
      <c r="M119" s="52"/>
      <c r="N119" s="52"/>
    </row>
    <row r="120" spans="1:14" ht="90" x14ac:dyDescent="0.25">
      <c r="A120" s="1" t="s">
        <v>358</v>
      </c>
      <c r="B120" s="69">
        <v>527631.75</v>
      </c>
      <c r="C120" s="1" t="s">
        <v>14</v>
      </c>
      <c r="D120" s="1" t="s">
        <v>36</v>
      </c>
      <c r="E120" s="1" t="s">
        <v>36</v>
      </c>
      <c r="F120" s="1" t="s">
        <v>725</v>
      </c>
      <c r="G120" s="1">
        <v>880</v>
      </c>
      <c r="H120" s="1">
        <v>54</v>
      </c>
      <c r="I120" s="1">
        <v>81</v>
      </c>
      <c r="J120" s="52"/>
      <c r="K120" s="52"/>
      <c r="L120" s="52"/>
      <c r="M120" s="52"/>
      <c r="N120" s="52"/>
    </row>
    <row r="121" spans="1:14" ht="105" x14ac:dyDescent="0.25">
      <c r="A121" s="1" t="s">
        <v>359</v>
      </c>
      <c r="B121" s="69">
        <v>114643.57</v>
      </c>
      <c r="C121" s="1" t="s">
        <v>14</v>
      </c>
      <c r="D121" s="1" t="s">
        <v>36</v>
      </c>
      <c r="E121" s="1" t="s">
        <v>17</v>
      </c>
      <c r="F121" s="1" t="s">
        <v>872</v>
      </c>
      <c r="G121" s="1">
        <v>4</v>
      </c>
      <c r="H121" s="1">
        <v>7</v>
      </c>
      <c r="I121" s="1">
        <v>11</v>
      </c>
      <c r="J121" s="52"/>
      <c r="K121" s="52"/>
      <c r="L121" s="52"/>
      <c r="M121" s="52"/>
      <c r="N121" s="52"/>
    </row>
    <row r="122" spans="1:14" ht="105" x14ac:dyDescent="0.25">
      <c r="A122" s="1" t="s">
        <v>360</v>
      </c>
      <c r="B122" s="69">
        <v>116036.9</v>
      </c>
      <c r="C122" s="1" t="s">
        <v>14</v>
      </c>
      <c r="D122" s="1" t="s">
        <v>39</v>
      </c>
      <c r="E122" s="1" t="s">
        <v>877</v>
      </c>
      <c r="F122" s="1" t="s">
        <v>871</v>
      </c>
      <c r="G122" s="1">
        <v>17</v>
      </c>
      <c r="H122" s="1">
        <v>31</v>
      </c>
      <c r="I122" s="1">
        <v>46</v>
      </c>
      <c r="J122" s="52"/>
      <c r="K122" s="52"/>
      <c r="L122" s="52"/>
      <c r="M122" s="52"/>
      <c r="N122" s="52"/>
    </row>
    <row r="123" spans="1:14" ht="90" x14ac:dyDescent="0.25">
      <c r="A123" s="1" t="s">
        <v>361</v>
      </c>
      <c r="B123" s="69">
        <v>129865.62</v>
      </c>
      <c r="C123" s="1" t="s">
        <v>14</v>
      </c>
      <c r="D123" s="1" t="s">
        <v>39</v>
      </c>
      <c r="E123" s="1" t="s">
        <v>877</v>
      </c>
      <c r="F123" s="1" t="s">
        <v>873</v>
      </c>
      <c r="G123" s="1">
        <v>3</v>
      </c>
      <c r="H123" s="1">
        <v>6</v>
      </c>
      <c r="I123" s="1">
        <v>8</v>
      </c>
      <c r="J123" s="52"/>
      <c r="K123" s="52"/>
      <c r="L123" s="52"/>
      <c r="M123" s="52"/>
      <c r="N123" s="52"/>
    </row>
    <row r="124" spans="1:14" ht="105" x14ac:dyDescent="0.25">
      <c r="A124" s="1" t="s">
        <v>362</v>
      </c>
      <c r="B124" s="69">
        <v>413434.58</v>
      </c>
      <c r="C124" s="1" t="s">
        <v>14</v>
      </c>
      <c r="D124" s="1" t="s">
        <v>61</v>
      </c>
      <c r="E124" s="1" t="s">
        <v>17</v>
      </c>
      <c r="F124" s="1" t="s">
        <v>725</v>
      </c>
      <c r="G124" s="1">
        <v>669</v>
      </c>
      <c r="H124" s="1">
        <v>52</v>
      </c>
      <c r="I124" s="1">
        <v>79</v>
      </c>
      <c r="J124" s="52"/>
      <c r="K124" s="52"/>
      <c r="L124" s="52"/>
      <c r="M124" s="52"/>
      <c r="N124" s="52"/>
    </row>
    <row r="125" spans="1:14" ht="105" x14ac:dyDescent="0.25">
      <c r="A125" s="1" t="s">
        <v>363</v>
      </c>
      <c r="B125" s="69">
        <v>411808.14</v>
      </c>
      <c r="C125" s="1" t="s">
        <v>14</v>
      </c>
      <c r="D125" s="1" t="s">
        <v>61</v>
      </c>
      <c r="E125" s="1" t="s">
        <v>17</v>
      </c>
      <c r="F125" s="1" t="s">
        <v>725</v>
      </c>
      <c r="G125" s="1">
        <v>686</v>
      </c>
      <c r="H125" s="1">
        <v>63</v>
      </c>
      <c r="I125" s="1">
        <v>95</v>
      </c>
      <c r="J125" s="52"/>
      <c r="K125" s="52"/>
      <c r="L125" s="52"/>
      <c r="M125" s="52"/>
      <c r="N125" s="52"/>
    </row>
    <row r="126" spans="1:14" ht="90" x14ac:dyDescent="0.25">
      <c r="A126" s="1" t="s">
        <v>364</v>
      </c>
      <c r="B126" s="69">
        <v>492616.79</v>
      </c>
      <c r="C126" s="1" t="s">
        <v>14</v>
      </c>
      <c r="D126" s="1" t="s">
        <v>24</v>
      </c>
      <c r="E126" s="1" t="s">
        <v>17</v>
      </c>
      <c r="F126" s="1" t="s">
        <v>871</v>
      </c>
      <c r="G126" s="1">
        <v>104</v>
      </c>
      <c r="H126" s="1">
        <v>187</v>
      </c>
      <c r="I126" s="1">
        <v>281</v>
      </c>
      <c r="J126" s="52"/>
      <c r="K126" s="52"/>
      <c r="L126" s="52"/>
      <c r="M126" s="52"/>
      <c r="N126" s="52"/>
    </row>
    <row r="127" spans="1:14" ht="90" x14ac:dyDescent="0.25">
      <c r="A127" s="1" t="s">
        <v>365</v>
      </c>
      <c r="B127" s="69">
        <v>478257</v>
      </c>
      <c r="C127" s="1" t="s">
        <v>14</v>
      </c>
      <c r="D127" s="1" t="s">
        <v>24</v>
      </c>
      <c r="E127" s="1" t="s">
        <v>17</v>
      </c>
      <c r="F127" s="1" t="s">
        <v>871</v>
      </c>
      <c r="G127" s="1">
        <v>103</v>
      </c>
      <c r="H127" s="1">
        <v>186</v>
      </c>
      <c r="I127" s="1">
        <v>278</v>
      </c>
      <c r="J127" s="52"/>
      <c r="K127" s="52"/>
      <c r="L127" s="52"/>
      <c r="M127" s="52"/>
      <c r="N127" s="52"/>
    </row>
    <row r="128" spans="1:14" ht="90" x14ac:dyDescent="0.25">
      <c r="A128" s="1" t="s">
        <v>366</v>
      </c>
      <c r="B128" s="69">
        <v>408523.87</v>
      </c>
      <c r="C128" s="1" t="s">
        <v>14</v>
      </c>
      <c r="D128" s="1" t="s">
        <v>42</v>
      </c>
      <c r="E128" s="1" t="s">
        <v>17</v>
      </c>
      <c r="F128" s="1" t="s">
        <v>872</v>
      </c>
      <c r="G128" s="1">
        <v>14</v>
      </c>
      <c r="H128" s="1">
        <v>25</v>
      </c>
      <c r="I128" s="1">
        <v>38</v>
      </c>
      <c r="J128" s="52"/>
      <c r="K128" s="52"/>
      <c r="L128" s="52"/>
      <c r="M128" s="52"/>
      <c r="N128" s="52"/>
    </row>
    <row r="129" spans="1:14" ht="105" x14ac:dyDescent="0.25">
      <c r="A129" s="1" t="s">
        <v>367</v>
      </c>
      <c r="B129" s="69">
        <v>15878.23</v>
      </c>
      <c r="C129" s="1" t="s">
        <v>14</v>
      </c>
      <c r="D129" s="1" t="s">
        <v>42</v>
      </c>
      <c r="E129" s="1" t="s">
        <v>17</v>
      </c>
      <c r="F129" s="1" t="s">
        <v>725</v>
      </c>
      <c r="G129" s="1">
        <v>192</v>
      </c>
      <c r="H129" s="1">
        <v>7</v>
      </c>
      <c r="I129" s="1">
        <v>11</v>
      </c>
      <c r="J129" s="52"/>
      <c r="K129" s="52"/>
      <c r="L129" s="52"/>
      <c r="M129" s="52"/>
      <c r="N129" s="52"/>
    </row>
    <row r="130" spans="1:14" ht="105" x14ac:dyDescent="0.25">
      <c r="A130" s="1" t="s">
        <v>849</v>
      </c>
      <c r="B130" s="69">
        <v>74898.600000000006</v>
      </c>
      <c r="C130" s="1" t="s">
        <v>14</v>
      </c>
      <c r="D130" s="1" t="s">
        <v>42</v>
      </c>
      <c r="E130" s="1" t="s">
        <v>17</v>
      </c>
      <c r="F130" s="1" t="s">
        <v>725</v>
      </c>
      <c r="G130" s="1">
        <v>125</v>
      </c>
      <c r="H130" s="1">
        <v>7</v>
      </c>
      <c r="I130" s="1">
        <v>11</v>
      </c>
      <c r="J130" s="52"/>
      <c r="K130" s="52"/>
      <c r="L130" s="52"/>
      <c r="M130" s="52"/>
      <c r="N130" s="52"/>
    </row>
    <row r="131" spans="1:14" ht="105" x14ac:dyDescent="0.25">
      <c r="A131" s="1" t="s">
        <v>850</v>
      </c>
      <c r="B131" s="69">
        <v>82884.649999999994</v>
      </c>
      <c r="C131" s="1" t="s">
        <v>14</v>
      </c>
      <c r="D131" s="1" t="s">
        <v>65</v>
      </c>
      <c r="E131" s="1" t="s">
        <v>17</v>
      </c>
      <c r="F131" s="1" t="s">
        <v>725</v>
      </c>
      <c r="G131" s="1">
        <v>1000</v>
      </c>
      <c r="H131" s="1">
        <v>56</v>
      </c>
      <c r="I131" s="1">
        <v>84</v>
      </c>
      <c r="J131" s="52"/>
      <c r="K131" s="52"/>
      <c r="L131" s="52"/>
      <c r="M131" s="52"/>
      <c r="N131" s="52"/>
    </row>
    <row r="132" spans="1:14" ht="105" x14ac:dyDescent="0.25">
      <c r="A132" s="1" t="s">
        <v>851</v>
      </c>
      <c r="B132" s="69">
        <v>308190.95</v>
      </c>
      <c r="C132" s="1" t="s">
        <v>14</v>
      </c>
      <c r="D132" s="1" t="s">
        <v>65</v>
      </c>
      <c r="E132" s="1" t="s">
        <v>17</v>
      </c>
      <c r="F132" s="1" t="s">
        <v>725</v>
      </c>
      <c r="G132" s="1">
        <v>2300</v>
      </c>
      <c r="H132" s="1">
        <v>148</v>
      </c>
      <c r="I132" s="1">
        <v>221</v>
      </c>
      <c r="J132" s="52"/>
      <c r="K132" s="52"/>
      <c r="L132" s="52"/>
      <c r="M132" s="52"/>
      <c r="N132" s="52"/>
    </row>
    <row r="133" spans="1:14" ht="90" x14ac:dyDescent="0.25">
      <c r="A133" s="1" t="s">
        <v>852</v>
      </c>
      <c r="B133" s="69">
        <v>286414.11</v>
      </c>
      <c r="C133" s="1" t="s">
        <v>14</v>
      </c>
      <c r="D133" s="1" t="s">
        <v>65</v>
      </c>
      <c r="E133" s="1" t="s">
        <v>17</v>
      </c>
      <c r="F133" s="1" t="s">
        <v>725</v>
      </c>
      <c r="G133" s="1">
        <v>2200</v>
      </c>
      <c r="H133" s="1">
        <v>175</v>
      </c>
      <c r="I133" s="1">
        <v>262</v>
      </c>
      <c r="J133" s="52"/>
      <c r="K133" s="52"/>
      <c r="L133" s="52"/>
      <c r="M133" s="52"/>
      <c r="N133" s="52"/>
    </row>
    <row r="134" spans="1:14" ht="90" x14ac:dyDescent="0.25">
      <c r="A134" s="1" t="s">
        <v>853</v>
      </c>
      <c r="B134" s="69">
        <v>510066.5</v>
      </c>
      <c r="C134" s="1" t="s">
        <v>14</v>
      </c>
      <c r="D134" s="1" t="s">
        <v>65</v>
      </c>
      <c r="E134" s="1" t="s">
        <v>17</v>
      </c>
      <c r="F134" s="1" t="s">
        <v>725</v>
      </c>
      <c r="G134" s="1">
        <v>2353</v>
      </c>
      <c r="H134" s="1">
        <v>162</v>
      </c>
      <c r="I134" s="1">
        <v>243</v>
      </c>
      <c r="J134" s="52"/>
      <c r="K134" s="52"/>
      <c r="L134" s="52"/>
      <c r="M134" s="52"/>
      <c r="N134" s="52"/>
    </row>
    <row r="135" spans="1:14" ht="105" x14ac:dyDescent="0.25">
      <c r="A135" s="1" t="s">
        <v>854</v>
      </c>
      <c r="B135" s="69">
        <v>268754.48</v>
      </c>
      <c r="C135" s="1" t="s">
        <v>14</v>
      </c>
      <c r="D135" s="1" t="s">
        <v>65</v>
      </c>
      <c r="E135" s="1" t="s">
        <v>17</v>
      </c>
      <c r="F135" s="1" t="s">
        <v>725</v>
      </c>
      <c r="G135" s="1">
        <v>1291</v>
      </c>
      <c r="H135" s="1">
        <v>114</v>
      </c>
      <c r="I135" s="1">
        <v>170</v>
      </c>
      <c r="J135" s="52"/>
      <c r="K135" s="52"/>
      <c r="L135" s="52"/>
      <c r="M135" s="52"/>
      <c r="N135" s="52"/>
    </row>
    <row r="136" spans="1:14" ht="105" x14ac:dyDescent="0.25">
      <c r="A136" s="1" t="s">
        <v>855</v>
      </c>
      <c r="B136" s="69">
        <v>582524.27</v>
      </c>
      <c r="C136" s="1" t="s">
        <v>14</v>
      </c>
      <c r="D136" s="1" t="s">
        <v>23</v>
      </c>
      <c r="E136" s="1" t="s">
        <v>17</v>
      </c>
      <c r="F136" s="1" t="s">
        <v>871</v>
      </c>
      <c r="G136" s="1">
        <v>174</v>
      </c>
      <c r="H136" s="1">
        <v>313</v>
      </c>
      <c r="I136" s="1">
        <v>470</v>
      </c>
      <c r="J136" s="52"/>
      <c r="K136" s="52"/>
      <c r="L136" s="52"/>
      <c r="M136" s="52"/>
      <c r="N136" s="52"/>
    </row>
    <row r="137" spans="1:14" ht="75" x14ac:dyDescent="0.25">
      <c r="A137" s="1" t="s">
        <v>856</v>
      </c>
      <c r="B137" s="69">
        <v>106484</v>
      </c>
      <c r="C137" s="1" t="s">
        <v>14</v>
      </c>
      <c r="D137" s="1" t="s">
        <v>34</v>
      </c>
      <c r="E137" s="1" t="s">
        <v>878</v>
      </c>
      <c r="F137" s="1" t="s">
        <v>714</v>
      </c>
      <c r="G137" s="1">
        <v>65</v>
      </c>
      <c r="H137" s="1">
        <v>99</v>
      </c>
      <c r="I137" s="1">
        <v>148</v>
      </c>
      <c r="J137" s="52"/>
      <c r="K137" s="52"/>
      <c r="L137" s="52"/>
      <c r="M137" s="52"/>
      <c r="N137" s="52"/>
    </row>
    <row r="138" spans="1:14" ht="105" x14ac:dyDescent="0.25">
      <c r="A138" s="1" t="s">
        <v>857</v>
      </c>
      <c r="B138" s="69">
        <v>33654.03</v>
      </c>
      <c r="C138" s="1" t="s">
        <v>14</v>
      </c>
      <c r="D138" s="1" t="s">
        <v>14</v>
      </c>
      <c r="E138" s="1" t="s">
        <v>14</v>
      </c>
      <c r="F138" s="1" t="s">
        <v>747</v>
      </c>
      <c r="G138" s="1">
        <v>30</v>
      </c>
      <c r="H138" s="1">
        <v>54</v>
      </c>
      <c r="I138" s="1">
        <v>81</v>
      </c>
      <c r="J138" s="52"/>
      <c r="K138" s="52"/>
      <c r="L138" s="52"/>
      <c r="M138" s="52"/>
      <c r="N138" s="52"/>
    </row>
    <row r="139" spans="1:14" ht="105" x14ac:dyDescent="0.25">
      <c r="A139" s="1" t="s">
        <v>858</v>
      </c>
      <c r="B139" s="69">
        <v>23557.82</v>
      </c>
      <c r="C139" s="1" t="s">
        <v>14</v>
      </c>
      <c r="D139" s="1" t="s">
        <v>14</v>
      </c>
      <c r="E139" s="1" t="s">
        <v>17</v>
      </c>
      <c r="F139" s="1" t="s">
        <v>747</v>
      </c>
      <c r="G139" s="1">
        <v>21</v>
      </c>
      <c r="H139" s="1">
        <v>38</v>
      </c>
      <c r="I139" s="1">
        <v>57</v>
      </c>
      <c r="J139" s="52"/>
      <c r="K139" s="52"/>
      <c r="L139" s="52"/>
      <c r="M139" s="52"/>
      <c r="N139" s="52"/>
    </row>
    <row r="140" spans="1:14" ht="105" x14ac:dyDescent="0.25">
      <c r="A140" s="1" t="s">
        <v>859</v>
      </c>
      <c r="B140" s="69">
        <v>116678.12</v>
      </c>
      <c r="C140" s="1" t="s">
        <v>14</v>
      </c>
      <c r="D140" s="1" t="s">
        <v>815</v>
      </c>
      <c r="E140" s="1" t="s">
        <v>17</v>
      </c>
      <c r="F140" s="1" t="s">
        <v>871</v>
      </c>
      <c r="G140" s="1">
        <v>32</v>
      </c>
      <c r="H140" s="1">
        <v>58</v>
      </c>
      <c r="I140" s="1">
        <v>86</v>
      </c>
      <c r="J140" s="52"/>
      <c r="K140" s="52"/>
      <c r="L140" s="52"/>
      <c r="M140" s="52"/>
      <c r="N140" s="52"/>
    </row>
    <row r="141" spans="1:14" ht="105" x14ac:dyDescent="0.25">
      <c r="A141" s="1" t="s">
        <v>860</v>
      </c>
      <c r="B141" s="69">
        <v>251290.09</v>
      </c>
      <c r="C141" s="1" t="s">
        <v>14</v>
      </c>
      <c r="D141" s="1" t="s">
        <v>804</v>
      </c>
      <c r="E141" s="1" t="s">
        <v>805</v>
      </c>
      <c r="F141" s="1" t="s">
        <v>725</v>
      </c>
      <c r="G141" s="1">
        <v>360</v>
      </c>
      <c r="H141" s="1">
        <v>22</v>
      </c>
      <c r="I141" s="1">
        <v>32</v>
      </c>
      <c r="J141" s="52"/>
      <c r="K141" s="52"/>
      <c r="L141" s="52"/>
      <c r="M141" s="52"/>
      <c r="N141" s="52"/>
    </row>
    <row r="142" spans="1:14" ht="105" x14ac:dyDescent="0.25">
      <c r="A142" s="1" t="s">
        <v>861</v>
      </c>
      <c r="B142" s="69">
        <v>306907.90000000002</v>
      </c>
      <c r="C142" s="1" t="s">
        <v>14</v>
      </c>
      <c r="D142" s="1" t="s">
        <v>804</v>
      </c>
      <c r="E142" s="1" t="s">
        <v>17</v>
      </c>
      <c r="F142" s="1" t="s">
        <v>725</v>
      </c>
      <c r="G142" s="1">
        <v>512</v>
      </c>
      <c r="H142" s="1">
        <v>38</v>
      </c>
      <c r="I142" s="1">
        <v>57</v>
      </c>
      <c r="J142" s="52"/>
      <c r="K142" s="52"/>
      <c r="L142" s="52"/>
      <c r="M142" s="52"/>
      <c r="N142" s="52"/>
    </row>
    <row r="143" spans="1:14" ht="105" x14ac:dyDescent="0.25">
      <c r="A143" s="1" t="s">
        <v>862</v>
      </c>
      <c r="B143" s="69">
        <v>509972.79</v>
      </c>
      <c r="C143" s="1" t="s">
        <v>14</v>
      </c>
      <c r="D143" s="1" t="s">
        <v>804</v>
      </c>
      <c r="E143" s="1" t="s">
        <v>17</v>
      </c>
      <c r="F143" s="1" t="s">
        <v>725</v>
      </c>
      <c r="G143" s="1">
        <v>850</v>
      </c>
      <c r="H143" s="1">
        <v>58</v>
      </c>
      <c r="I143" s="1">
        <v>86</v>
      </c>
      <c r="J143" s="52"/>
      <c r="K143" s="52"/>
      <c r="L143" s="52"/>
      <c r="M143" s="52"/>
      <c r="N143" s="52"/>
    </row>
    <row r="144" spans="1:14" ht="105" x14ac:dyDescent="0.25">
      <c r="A144" s="1" t="s">
        <v>863</v>
      </c>
      <c r="B144" s="69">
        <v>143304.47</v>
      </c>
      <c r="C144" s="1" t="s">
        <v>14</v>
      </c>
      <c r="D144" s="1" t="s">
        <v>804</v>
      </c>
      <c r="E144" s="1" t="s">
        <v>805</v>
      </c>
      <c r="F144" s="1" t="s">
        <v>872</v>
      </c>
      <c r="G144" s="1">
        <v>5</v>
      </c>
      <c r="H144" s="1">
        <v>9</v>
      </c>
      <c r="I144" s="1">
        <v>14</v>
      </c>
      <c r="J144" s="52"/>
      <c r="K144" s="52"/>
      <c r="L144" s="52"/>
      <c r="M144" s="52"/>
      <c r="N144" s="52"/>
    </row>
    <row r="145" spans="1:14" ht="90" x14ac:dyDescent="0.25">
      <c r="A145" s="1" t="s">
        <v>864</v>
      </c>
      <c r="B145" s="69">
        <v>273180.11</v>
      </c>
      <c r="C145" s="1" t="s">
        <v>14</v>
      </c>
      <c r="D145" s="1" t="s">
        <v>804</v>
      </c>
      <c r="E145" s="1" t="s">
        <v>17</v>
      </c>
      <c r="F145" s="1" t="s">
        <v>873</v>
      </c>
      <c r="G145" s="1">
        <v>13</v>
      </c>
      <c r="H145" s="1">
        <v>24</v>
      </c>
      <c r="I145" s="1">
        <v>35</v>
      </c>
      <c r="J145" s="52"/>
      <c r="K145" s="52"/>
      <c r="L145" s="52"/>
      <c r="M145" s="52"/>
      <c r="N145" s="52"/>
    </row>
    <row r="146" spans="1:14" ht="105" x14ac:dyDescent="0.25">
      <c r="A146" s="1" t="s">
        <v>865</v>
      </c>
      <c r="B146" s="69">
        <v>455659.42</v>
      </c>
      <c r="C146" s="1" t="s">
        <v>14</v>
      </c>
      <c r="D146" s="1" t="s">
        <v>804</v>
      </c>
      <c r="E146" s="1" t="s">
        <v>17</v>
      </c>
      <c r="F146" s="1" t="s">
        <v>873</v>
      </c>
      <c r="G146" s="1">
        <v>17</v>
      </c>
      <c r="H146" s="1">
        <v>11</v>
      </c>
      <c r="I146" s="1">
        <v>46</v>
      </c>
      <c r="J146" s="52"/>
      <c r="K146" s="52"/>
      <c r="L146" s="52"/>
      <c r="M146" s="52"/>
      <c r="N146" s="52"/>
    </row>
    <row r="147" spans="1:14" ht="90" x14ac:dyDescent="0.25">
      <c r="A147" s="1" t="s">
        <v>866</v>
      </c>
      <c r="B147" s="69">
        <v>28295.41</v>
      </c>
      <c r="C147" s="1" t="s">
        <v>14</v>
      </c>
      <c r="D147" s="1" t="s">
        <v>804</v>
      </c>
      <c r="E147" s="1" t="s">
        <v>805</v>
      </c>
      <c r="F147" s="1" t="s">
        <v>873</v>
      </c>
      <c r="G147" s="1">
        <v>1</v>
      </c>
      <c r="H147" s="1">
        <v>2</v>
      </c>
      <c r="I147" s="1">
        <v>3</v>
      </c>
      <c r="J147" s="52"/>
      <c r="K147" s="52"/>
      <c r="L147" s="52"/>
      <c r="M147" s="52"/>
      <c r="N147" s="52"/>
    </row>
    <row r="148" spans="1:14" ht="105" x14ac:dyDescent="0.25">
      <c r="A148" s="1" t="s">
        <v>867</v>
      </c>
      <c r="B148" s="69">
        <v>458574.29</v>
      </c>
      <c r="C148" s="1" t="s">
        <v>14</v>
      </c>
      <c r="D148" s="1" t="s">
        <v>804</v>
      </c>
      <c r="E148" s="1" t="s">
        <v>17</v>
      </c>
      <c r="F148" s="1" t="s">
        <v>872</v>
      </c>
      <c r="G148" s="1">
        <v>16</v>
      </c>
      <c r="H148" s="1">
        <v>29</v>
      </c>
      <c r="I148" s="1">
        <v>43</v>
      </c>
      <c r="J148" s="52"/>
      <c r="K148" s="52"/>
      <c r="L148" s="52"/>
      <c r="M148" s="52"/>
      <c r="N148" s="52"/>
    </row>
    <row r="149" spans="1:14" ht="90" x14ac:dyDescent="0.25">
      <c r="A149" s="1" t="s">
        <v>868</v>
      </c>
      <c r="B149" s="69">
        <v>791781.2</v>
      </c>
      <c r="C149" s="1" t="s">
        <v>14</v>
      </c>
      <c r="D149" s="1" t="s">
        <v>14</v>
      </c>
      <c r="E149" s="1" t="s">
        <v>17</v>
      </c>
      <c r="F149" s="1" t="s">
        <v>871</v>
      </c>
      <c r="G149" s="1">
        <v>116</v>
      </c>
      <c r="H149" s="1">
        <v>176</v>
      </c>
      <c r="I149" s="1">
        <v>265</v>
      </c>
      <c r="J149" s="52"/>
      <c r="K149" s="52"/>
      <c r="L149" s="52"/>
      <c r="M149" s="52"/>
      <c r="N149" s="52"/>
    </row>
    <row r="150" spans="1:14" ht="105" x14ac:dyDescent="0.25">
      <c r="A150" s="1" t="s">
        <v>869</v>
      </c>
      <c r="B150" s="69">
        <v>384358.87</v>
      </c>
      <c r="C150" s="1" t="s">
        <v>14</v>
      </c>
      <c r="D150" s="1" t="s">
        <v>47</v>
      </c>
      <c r="E150" s="1" t="s">
        <v>17</v>
      </c>
      <c r="F150" s="1" t="s">
        <v>725</v>
      </c>
      <c r="G150" s="1">
        <v>612</v>
      </c>
      <c r="H150" s="1">
        <v>34</v>
      </c>
      <c r="I150" s="1">
        <v>50</v>
      </c>
      <c r="J150" s="52"/>
      <c r="K150" s="52"/>
      <c r="L150" s="52"/>
      <c r="M150" s="52"/>
      <c r="N150" s="52"/>
    </row>
    <row r="151" spans="1:14" ht="90" x14ac:dyDescent="0.25">
      <c r="A151" s="1" t="s">
        <v>870</v>
      </c>
      <c r="B151" s="69">
        <v>49910.69</v>
      </c>
      <c r="C151" s="1" t="s">
        <v>14</v>
      </c>
      <c r="D151" s="1" t="s">
        <v>47</v>
      </c>
      <c r="E151" s="1" t="s">
        <v>17</v>
      </c>
      <c r="F151" s="1" t="s">
        <v>725</v>
      </c>
      <c r="G151" s="1">
        <v>601</v>
      </c>
      <c r="H151" s="1">
        <v>32</v>
      </c>
      <c r="I151" s="1">
        <v>48</v>
      </c>
      <c r="J151" s="52"/>
      <c r="K151" s="52"/>
      <c r="L151" s="52"/>
      <c r="M151" s="52"/>
      <c r="N151" s="52"/>
    </row>
    <row r="155" spans="1:14" x14ac:dyDescent="0.25">
      <c r="B155" s="62">
        <f>SUM(B17:B154)</f>
        <v>58791343.929999977</v>
      </c>
      <c r="C155" s="72"/>
      <c r="D155" s="72"/>
      <c r="E155" s="72"/>
      <c r="F155" s="72"/>
      <c r="G155" s="72"/>
      <c r="H155" s="51">
        <f>SUM(H17:H154)</f>
        <v>15331</v>
      </c>
      <c r="I155" s="51">
        <f>SUM(I17:I154)</f>
        <v>23016</v>
      </c>
    </row>
  </sheetData>
  <mergeCells count="9">
    <mergeCell ref="B2:F5"/>
    <mergeCell ref="A7:I7"/>
    <mergeCell ref="A10:I10"/>
    <mergeCell ref="A11:I11"/>
    <mergeCell ref="A15:A16"/>
    <mergeCell ref="B15:B16"/>
    <mergeCell ref="C15:E15"/>
    <mergeCell ref="F15:G16"/>
    <mergeCell ref="H15:I15"/>
  </mergeCells>
  <pageMargins left="0.98425196850393704" right="0.98425196850393704" top="0.74803149606299213" bottom="0.74803149606299213" header="0.31496062992125984" footer="0.31496062992125984"/>
  <pageSetup scale="8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workbookViewId="0">
      <selection activeCell="E18" sqref="D18:E18"/>
    </sheetView>
  </sheetViews>
  <sheetFormatPr baseColWidth="10" defaultRowHeight="15" x14ac:dyDescent="0.25"/>
  <cols>
    <col min="5" max="5" width="13.140625" bestFit="1" customWidth="1"/>
  </cols>
  <sheetData>
    <row r="1" spans="1:5" x14ac:dyDescent="0.25">
      <c r="A1" s="20" t="s">
        <v>12</v>
      </c>
      <c r="E1" s="19">
        <v>4200259.5999999996</v>
      </c>
    </row>
    <row r="2" spans="1:5" x14ac:dyDescent="0.25">
      <c r="E2" s="19">
        <v>1260077.8799999999</v>
      </c>
    </row>
    <row r="3" spans="1:5" x14ac:dyDescent="0.25">
      <c r="E3" s="19">
        <f>E1-E2</f>
        <v>2940181.7199999997</v>
      </c>
    </row>
    <row r="5" spans="1:5" x14ac:dyDescent="0.25">
      <c r="A5" s="20" t="s">
        <v>12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1ER. TRIMESTRE 2018 </vt:lpstr>
      <vt:lpstr>SEDUVOT O</vt:lpstr>
      <vt:lpstr>SEDESOL</vt:lpstr>
      <vt:lpstr>SEDUVOT </vt:lpstr>
      <vt:lpstr>Hoja1</vt:lpstr>
      <vt:lpstr>'1ER. TRIMESTRE 2018 '!Área_de_impresión</vt:lpstr>
      <vt:lpstr>SEDESOL!Área_de_impresión</vt:lpstr>
      <vt:lpstr>'SEDUVOT '!Área_de_impresión</vt:lpstr>
      <vt:lpstr>'SEDUVOT O'!Área_de_impresión</vt:lpstr>
      <vt:lpstr>SEDESOL!Títulos_a_imprimir</vt:lpstr>
      <vt:lpstr>'SEDUVOT '!Títulos_a_imprimir</vt:lpstr>
      <vt:lpstr>'SEDUVOT 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sinfra</dc:creator>
  <cp:lastModifiedBy>Flavio Cesar Campos Caldera</cp:lastModifiedBy>
  <cp:lastPrinted>2018-04-18T16:42:09Z</cp:lastPrinted>
  <dcterms:created xsi:type="dcterms:W3CDTF">2015-04-23T19:54:34Z</dcterms:created>
  <dcterms:modified xsi:type="dcterms:W3CDTF">2019-01-25T22:46:02Z</dcterms:modified>
</cp:coreProperties>
</file>