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Ccampos\Desktop\2019\Titulo V\2019\TR I\titulo v 1er tr\"/>
    </mc:Choice>
  </mc:AlternateContent>
  <bookViews>
    <workbookView xWindow="32760" yWindow="32760" windowWidth="24000" windowHeight="11115" firstSheet="2" activeTab="2"/>
  </bookViews>
  <sheets>
    <sheet name="1ER. TRIMESTRE 2018 " sheetId="10" state="hidden" r:id="rId1"/>
    <sheet name="SEDUVOT O" sheetId="7" state="hidden" r:id="rId2"/>
    <sheet name="SEDESOL" sheetId="11" r:id="rId3"/>
    <sheet name="SEDUVOT " sheetId="12" r:id="rId4"/>
    <sheet name="Hoja1" sheetId="9" state="hidden" r:id="rId5"/>
  </sheets>
  <definedNames>
    <definedName name="_xlnm._FilterDatabase" localSheetId="0" hidden="1">'1ER. TRIMESTRE 2018 '!$A$9:$N$25</definedName>
    <definedName name="_xlnm._FilterDatabase" localSheetId="2" hidden="1">SEDESOL!$A$16:$M$16</definedName>
    <definedName name="_xlnm._FilterDatabase" localSheetId="3" hidden="1">'SEDUVOT '!$A$16:$I$23</definedName>
    <definedName name="_xlnm._FilterDatabase" localSheetId="1" hidden="1">'SEDUVOT O'!$A$16:$M$33</definedName>
    <definedName name="_xlnm.Print_Area" localSheetId="0">'1ER. TRIMESTRE 2018 '!$A$3:$I$25</definedName>
    <definedName name="_xlnm.Print_Area" localSheetId="2">SEDESOL!$A$1:$I$42</definedName>
    <definedName name="_xlnm.Print_Area" localSheetId="3">'SEDUVOT '!$A$1:$I$232</definedName>
    <definedName name="_xlnm.Print_Area" localSheetId="1">'SEDUVOT O'!$A$1:$I$72</definedName>
    <definedName name="_xlnm.Print_Titles" localSheetId="2">SEDESOL!$1:$16</definedName>
    <definedName name="_xlnm.Print_Titles" localSheetId="3">'SEDUVOT '!$1:$16</definedName>
    <definedName name="_xlnm.Print_Titles" localSheetId="1">'SEDUVOT O'!$1:$16</definedName>
  </definedNames>
  <calcPr calcId="152511"/>
</workbook>
</file>

<file path=xl/calcChain.xml><?xml version="1.0" encoding="utf-8"?>
<calcChain xmlns="http://schemas.openxmlformats.org/spreadsheetml/2006/main">
  <c r="B231" i="12" l="1"/>
  <c r="B39" i="11" l="1"/>
  <c r="B37" i="11"/>
  <c r="I32" i="11"/>
  <c r="I231" i="12"/>
  <c r="H231" i="12"/>
  <c r="H32" i="11" l="1"/>
  <c r="B32" i="11"/>
  <c r="G13" i="7" l="1"/>
  <c r="H19" i="7"/>
  <c r="I19" i="7"/>
  <c r="H20" i="7"/>
  <c r="I20" i="7"/>
  <c r="H21" i="7"/>
  <c r="I21" i="7"/>
  <c r="H22" i="7"/>
  <c r="I22" i="7"/>
  <c r="H23" i="7"/>
  <c r="I23" i="7"/>
  <c r="H24" i="7"/>
  <c r="I24" i="7"/>
  <c r="H25" i="7"/>
  <c r="I25" i="7"/>
  <c r="H26" i="7"/>
  <c r="I26" i="7"/>
  <c r="H27" i="7"/>
  <c r="I27" i="7"/>
  <c r="H28" i="7"/>
  <c r="I28" i="7"/>
  <c r="H29" i="7"/>
  <c r="I29" i="7"/>
  <c r="H30" i="7"/>
  <c r="I30" i="7"/>
  <c r="H31" i="7"/>
  <c r="I31" i="7"/>
  <c r="H32" i="7"/>
  <c r="I32" i="7"/>
  <c r="H33" i="7"/>
  <c r="I33" i="7"/>
  <c r="H34" i="7"/>
  <c r="I34" i="7"/>
  <c r="H35" i="7"/>
  <c r="I35" i="7"/>
  <c r="H36" i="7"/>
  <c r="I36" i="7"/>
  <c r="H37" i="7"/>
  <c r="I37" i="7"/>
  <c r="H39" i="7"/>
  <c r="I39" i="7"/>
  <c r="H40" i="7"/>
  <c r="I40" i="7"/>
  <c r="H41" i="7"/>
  <c r="I41" i="7"/>
  <c r="H42" i="7"/>
  <c r="I42" i="7"/>
  <c r="H43" i="7"/>
  <c r="I43" i="7"/>
  <c r="H44" i="7"/>
  <c r="I44" i="7"/>
  <c r="H45" i="7"/>
  <c r="I45" i="7"/>
  <c r="H46" i="7"/>
  <c r="I46" i="7"/>
  <c r="H47" i="7"/>
  <c r="I47" i="7"/>
  <c r="H48" i="7"/>
  <c r="I48" i="7"/>
  <c r="H49" i="7"/>
  <c r="I49" i="7"/>
  <c r="H50" i="7"/>
  <c r="I50" i="7"/>
  <c r="H51" i="7"/>
  <c r="I51" i="7"/>
  <c r="H52" i="7"/>
  <c r="I52" i="7"/>
  <c r="H53" i="7"/>
  <c r="I53" i="7"/>
  <c r="H54" i="7"/>
  <c r="I54" i="7"/>
  <c r="H55" i="7"/>
  <c r="I55" i="7"/>
  <c r="H56" i="7"/>
  <c r="I56" i="7"/>
  <c r="H57" i="7"/>
  <c r="I57" i="7"/>
  <c r="H58" i="7"/>
  <c r="I58" i="7"/>
  <c r="H59" i="7"/>
  <c r="I59" i="7"/>
  <c r="H61" i="7"/>
  <c r="I61" i="7"/>
  <c r="H62" i="7"/>
  <c r="I62" i="7"/>
  <c r="H63" i="7"/>
  <c r="I63" i="7"/>
  <c r="H64" i="7"/>
  <c r="I64" i="7"/>
  <c r="H65" i="7"/>
  <c r="I65" i="7"/>
  <c r="H66" i="7"/>
  <c r="I66" i="7"/>
  <c r="H67" i="7"/>
  <c r="I67" i="7"/>
  <c r="H68" i="7"/>
  <c r="I68" i="7"/>
  <c r="H69" i="7"/>
  <c r="I69" i="7"/>
  <c r="I18" i="7"/>
  <c r="H18" i="7"/>
  <c r="F70" i="7"/>
  <c r="B70" i="7"/>
  <c r="H70" i="7"/>
  <c r="I10" i="10"/>
  <c r="H10" i="10"/>
  <c r="E3" i="9"/>
  <c r="I70" i="7" l="1"/>
</calcChain>
</file>

<file path=xl/sharedStrings.xml><?xml version="1.0" encoding="utf-8"?>
<sst xmlns="http://schemas.openxmlformats.org/spreadsheetml/2006/main" count="1466" uniqueCount="384">
  <si>
    <t>Entidad</t>
  </si>
  <si>
    <t>Municipio</t>
  </si>
  <si>
    <t>Localidad</t>
  </si>
  <si>
    <t>Metas</t>
  </si>
  <si>
    <t>Beneficiarios</t>
  </si>
  <si>
    <t>Monto que reciben el FISE:</t>
  </si>
  <si>
    <t>Mujeres</t>
  </si>
  <si>
    <t>Hombres</t>
  </si>
  <si>
    <t>Ubicación</t>
  </si>
  <si>
    <t>Costo</t>
  </si>
  <si>
    <t>Obra o Acción a Realizar</t>
  </si>
  <si>
    <t>Montos que Reciben, Obras y Acciones a Realizar con el FISE</t>
  </si>
  <si>
    <t> datos para la generación de las Líneas de Captura de los reintegros al Presupuesto de Egresos de la Federación (capital), correspondientes a los recursos de los Fondos de Aportaciones Federales del Ramo 33</t>
  </si>
  <si>
    <t>OBRAS DE MEJORAMIENTO DE VIVIENDA</t>
  </si>
  <si>
    <t>ZACATECAS</t>
  </si>
  <si>
    <t>VARIOS</t>
  </si>
  <si>
    <t>VIVIENDAS</t>
  </si>
  <si>
    <t>VARIAS</t>
  </si>
  <si>
    <t>VIVIENDA</t>
  </si>
  <si>
    <t>APOZOL</t>
  </si>
  <si>
    <t>APULCO</t>
  </si>
  <si>
    <t>ATOLINGA</t>
  </si>
  <si>
    <t>CAÑITAS DE FELIPE PESCADOR</t>
  </si>
  <si>
    <t>CHALCHIHUITES</t>
  </si>
  <si>
    <t>CONCEPCIÓN DEL ORO</t>
  </si>
  <si>
    <t>CUAUHTÉMOC</t>
  </si>
  <si>
    <t>EL PLATEADO DE JOAQUÍN AMARO</t>
  </si>
  <si>
    <t>FRESNILLO</t>
  </si>
  <si>
    <t>GENERAL ENRIQUE ESTRADA</t>
  </si>
  <si>
    <t>GENERAL FRANCISCO R. MURGUÍA</t>
  </si>
  <si>
    <t>GENERAL PÁNFILO NATERA</t>
  </si>
  <si>
    <t>GUADALUPE</t>
  </si>
  <si>
    <t>HUANUSCO</t>
  </si>
  <si>
    <t>JALPA</t>
  </si>
  <si>
    <t>JEREZ</t>
  </si>
  <si>
    <t>JIMÉNEZ DEL TEUL</t>
  </si>
  <si>
    <t>JUAN ALDAMA</t>
  </si>
  <si>
    <t>JUCHIPILA</t>
  </si>
  <si>
    <t>LORETO</t>
  </si>
  <si>
    <t>MAZAPIL</t>
  </si>
  <si>
    <t>MELCHOR OCAMPO</t>
  </si>
  <si>
    <t>MEZQUITAL DEL ORO</t>
  </si>
  <si>
    <t>MOMAX</t>
  </si>
  <si>
    <t>MONTE ESCOBEDO</t>
  </si>
  <si>
    <t>NOCHISTLÁN DE MEJÍA</t>
  </si>
  <si>
    <t>NORIA DE ÁNGELES</t>
  </si>
  <si>
    <t>OJOCALIENTE</t>
  </si>
  <si>
    <t>PÁNUCO</t>
  </si>
  <si>
    <t>PINOS</t>
  </si>
  <si>
    <t>RÍO GRANDE</t>
  </si>
  <si>
    <t>SAIN ALTO</t>
  </si>
  <si>
    <t>SANTA MARÍA DE LA PAZ</t>
  </si>
  <si>
    <t>SOMBRERETE</t>
  </si>
  <si>
    <t>SUSTICACÁN</t>
  </si>
  <si>
    <t>TEPECHITLÁN</t>
  </si>
  <si>
    <t>TEPETONGO</t>
  </si>
  <si>
    <t>TEÚL DE GONZÁLEZ ORTEGA</t>
  </si>
  <si>
    <t>TLALTENANGO DE SÁNCHEZ ROMÁN</t>
  </si>
  <si>
    <t>TRANCOSO</t>
  </si>
  <si>
    <t>TRINIDAD GARCÍA DE LA CADENA</t>
  </si>
  <si>
    <t>VALPARAÍSO</t>
  </si>
  <si>
    <t>VETAGRANDE</t>
  </si>
  <si>
    <t>VILLA DE COS</t>
  </si>
  <si>
    <t>VILLA GARCÍA</t>
  </si>
  <si>
    <t>VILLA GONZÁLEZ ORTEGA</t>
  </si>
  <si>
    <t>VILLA HIDALGO</t>
  </si>
  <si>
    <t>VILLANUEVA</t>
  </si>
  <si>
    <t>GESTION SOCIAL COBERTURA REGIONAL (FRESNILLO, GUADALUPE Y ZACATECAS)</t>
  </si>
  <si>
    <r>
      <t xml:space="preserve">Ente Público: </t>
    </r>
    <r>
      <rPr>
        <b/>
        <sz val="11"/>
        <color indexed="8"/>
        <rFont val="Calibri"/>
        <family val="2"/>
      </rPr>
      <t>Secretaría de Desarrollo Urbano, Vivienda y Ordenamiento Territorial</t>
    </r>
  </si>
  <si>
    <t>Formato FISE Titulo V</t>
  </si>
  <si>
    <t>Información Pública Financiera para el Fondo de Aportaciones para la Infraestructura Social</t>
  </si>
  <si>
    <r>
      <t xml:space="preserve">Entidad Federativa: </t>
    </r>
    <r>
      <rPr>
        <b/>
        <sz val="14"/>
        <color indexed="8"/>
        <rFont val="Calibri"/>
        <family val="2"/>
      </rPr>
      <t>Zacatecas</t>
    </r>
  </si>
  <si>
    <t>Ente Público: Secretaría de Desarrollo Urbano, Vivienda y Ordenamiento Territorial</t>
  </si>
  <si>
    <t>Ejercicio Fiscal: 2018</t>
  </si>
  <si>
    <t>Período: I Trimestre</t>
  </si>
  <si>
    <t>Ente Público: Secretaría de Desarrollo Social</t>
  </si>
  <si>
    <t>LUIS MOYA</t>
  </si>
  <si>
    <t>MIGUEL AUZA</t>
  </si>
  <si>
    <t>METRO CUADRADO</t>
  </si>
  <si>
    <t>JEREZ DE GARCÍA SALINAS</t>
  </si>
  <si>
    <t>TEUL DE GONZÁLEZ ORTEGA</t>
  </si>
  <si>
    <t>CALERA</t>
  </si>
  <si>
    <t>TABASCO</t>
  </si>
  <si>
    <t>GENARO CODINA</t>
  </si>
  <si>
    <t>MOYAHUA DE ESTRADA</t>
  </si>
  <si>
    <t>CALENTADOR SOLAR</t>
  </si>
  <si>
    <t>CUARTO ADICIONAL</t>
  </si>
  <si>
    <t>Sub-total Proyectos de Infraestructura Social Básica:</t>
  </si>
  <si>
    <t>Sub-total Indirectos:</t>
  </si>
  <si>
    <t>Total Proyectos + Indirectos:</t>
  </si>
  <si>
    <t>SUMINISTRAR Y COLOCAR CALENTADORES SOLARES EN VIVIENDAS DE MELCHOR OCAMPO, EN ATENCIÓN A LAS SOLICITUDES DE LA CIUDADANÍA, PARA LA POBLACIÓN DE BAJOS RECURSOS (FISE DIRECTO)</t>
  </si>
  <si>
    <t>SUMINISTRAR Y COLOCAR CALENTADORES SOLARES EN VIVIENDAS DE MAZAPIL, EN ATENCIÓN A LAS SOLICITUDES DE LA CIUDADANÍA, PARA LA POBLACIÓN DE BAJOS RECURSOS (FISE DIRECTO)</t>
  </si>
  <si>
    <t>SUMINISTRAR Y COLOCAR CALENTADORES SOLARES EN VIVIENDAS DE LUIS MOYA, EN ATENCIÓN A LAS SOLICITUDES DE LA CIUDADANÍA, PARA LA POBLACIÓN DE BAJOS RECURSOS (FISE DIRECTO)</t>
  </si>
  <si>
    <t>SUMINISTRAR Y COLOCAR CALENTADORES SOLARES EN VIVIENDAS DE LORETO, EN ATENCIÓN A LAS SOLICITUDES DE LA CIUDADANÍA, PARA LA POBLACIÓN DE BAJOS RECURSOS (FISE DIRECTO)</t>
  </si>
  <si>
    <t>SUMINISTRAR Y COLOCAR CALENTADORES SOLARES EN VIVIENDAS DE JUAN ALDAMA , EN ATENCIÓN A LAS SOLICITUDES DE LA CIUDADANÍA, PARA LA POBLACIÓN DE BAJOS RECURSOS (FISE DIRECTO)</t>
  </si>
  <si>
    <t>SUMINISTRAR Y COLOCAR CALENTADORES SOLARES EN VIVIENDAS DE JIMENEZ DEL TEUL, EN ATENCIÓN A LAS SOLICITUDES DE LA CIUDADANÍA, PARA LA POBLACIÓN DE BAJOS RECURSOS (FISE DIRECTO)</t>
  </si>
  <si>
    <t>SUMINISTRAR Y COLOCAR CALENTADORES SOLARES EN VIVIENDAS DE JEREZ, EN ATENCIÓN A LAS SOLICITUDES DE LA CIUDADANÍA, PARA LA POBLACIÓN DE BAJOS RECURSOS (FISE DIRECTO)</t>
  </si>
  <si>
    <t>SUMINISTRAR Y COLOCAR CALENTADORES SOLARES EN VIVIENDAS DE JALPA, EN ATENCIÓN A LAS SOLICITUDES DE LA CIUDADANÍA, PARA LA POBLACIÓN DE BAJOS RECURSOS (FISE DIRECTO)</t>
  </si>
  <si>
    <t>SUMINISTRAR Y COLOCAR CALENTADORES SOLARES EN VIVIENDAS DE HUANUSCO, EN ATENCIÓN A LAS SOLICITUDES DE LA CIUDADANÍA, PARA LA POBLACIÓN DE BAJOS RECURSOS (FISE DIRECTO)</t>
  </si>
  <si>
    <t>SUMINISTRAR Y COLOCAR CALENTADORES SOLARES EN VIVIENDAS DE GUADALUPE, EN ATENCIÓN A LAS SOLICITUDES DE LA CIUDADANÍA, PARA LA POBLACIÓN DE BAJOS RECURSOS (FISE DIRECTO)</t>
  </si>
  <si>
    <t>SUMINISTRAR Y COLOCAR CALENTADORES SOLARES EN VIVIENDAS DE GENERAL PANFILO NATERA, EN ATENCIÓN A LAS SOLICITUDES DE LA CIUDADANÍA, PARA LA POBLACIÓN DE BAJOS RECURSOS (FISE DIRECTO)</t>
  </si>
  <si>
    <t>SUMINISTRAR Y COLOCAR CALENTADORES SOLARES EN VIVIENDAS DE GENERAL ENRIQUE ESTRADA, EN ATENCIÓN A LAS SOLICITUDES DE LA CIUDADANÍA, PARA LA POBLACIÓN DE BAJOS RECURSOS (FISE DIRECTO)</t>
  </si>
  <si>
    <t>SUMINISTRAR Y COLOCAR CALENTADORES SOLARES EN VIVIENDAS DE GENARO CODINA, EN ATENCIÓN A LAS SOLICITUDES DE LA CIUDADANÍA, PARA LA POBLACIÓN DE BAJOS RECURSOS (FISE DIRECTO)</t>
  </si>
  <si>
    <t>SUMINISTRAR Y COLOCAR CALENTADORES SOLARES EN VIVIENDAS DE FRESNILLO, EN ATENCIÓN A LAS SOLICITUDES DE LA CIUDADANÍA, PARA LA POBLACIÓN DE BAJOS RECURSOS (FISE DIRECTO)</t>
  </si>
  <si>
    <t>SUMINISTRAR Y COLOCAR CALENTADORES SOLARES EN VIVIENDAS DE EL PLATEADO, EN ATENCIÓN A LAS SOLICITUDES DE LA CIUDADANÍA, PARA LA POBLACIÓN DE BAJOS RECURSOS (FISE DIRECTO)</t>
  </si>
  <si>
    <t>SUMINISTRAR Y COLOCAR CALENTADORES SOLARES EN VIVIENDAS DE CUAUHTEMOC, EN ATENCIÓN A LAS SOLICITUDES DE LA CIUDADANÍA, PARA LA POBLACIÓN DE BAJOS RECURSOS (FISE DIRECTO)</t>
  </si>
  <si>
    <t>SUMINISTRAR Y COLOCAR CALENTADORES SOLARES EN VIVIENDAS DE CONCEPCIÓN DEL ORO, EN ATENCIÓN A LAS SOLICITUDES DE LA CIUDADANÍA, PARA LA POBLACIÓN DE BAJOS RECURSOS (FISE DIRECTO)</t>
  </si>
  <si>
    <t>SUMINISTRAR Y COLOCAR CALENTADORES SOLARES EN VIVIENDAS DE CHALCHIHUITES, EN ATENCIÓN A LAS SOLICITUDES DE LA CIUDADANÍA, PARA LA POBLACIÓN DE BAJOS RECURSOS (FISE DIRECTO)</t>
  </si>
  <si>
    <t>SUMINISTRAR Y COLOCAR CALENTADORES SOLARES EN VIVIENDAS DE CAÑITAS DE FELIPE PESCADOR, EN ATENCIÓN A LAS SOLICITUDES DE LA CIUDADANÍA, PARA LA POBLACIÓN DE BAJOS RECURSOS (FISE DIRECTO)</t>
  </si>
  <si>
    <t>SUMINISTRAR Y COLOCAR CALENTADORES SOLARES EN VIVIENDAS DE ATOLINGA, EN ATENCIÓN A LAS SOLICITUDES DE LA CIUDADANÍA, PARA LA POBLACIÓN DE BAJOS RECURSOS (FISE DIRECTO)</t>
  </si>
  <si>
    <t>SUMINISTRAR Y COLOCAR CALENTADORES SOLARES EN VIVIENDAS DE APOZOL, EN ATENCIÓN A LAS SOLICITUDES DE LA CIUDADANÍA, PARA LA POBLACIÓN DE BAJOS RECURSOS (FISE DIRECTO)</t>
  </si>
  <si>
    <t>REHABILITACIÓN DE MUROS DE LADRILLO Y/O BLOCK CON ENJARRE, EN VIVIENDAS DE MELCHOR OCAMPO, EN ATENCIÓN A LAS SOLICITUDES DE LA CIUDADANÍA, PARA LA POBLACIÓN DE BAJOS RECURSOS (CONVENIO FISE)</t>
  </si>
  <si>
    <t>REHABILITACIÓN DE MUROS DE LADRILLO Y/O BLOCK CON ENJARRE, EN VIVIENDAS DE LUIS MOYA, EN ATENCIÓN A LAS SOLICITUDES DE LA CIUDADANÍA, PARA LA POBLACIÓN DE BAJOS RECURSOS (CONVENIO FISE)</t>
  </si>
  <si>
    <t>REHABILITACIÓN DE MUROS DE LADRILLO Y/O BLOCK CON ENJARRE, EN VIVIENDAS DE LORETO, EN ATENCIÓN A LAS SOLICITUDES DE LA CIUDADANÍA, PARA LA POBLACIÓN DE BAJOS RECURSOS (CONVENIO FISE)</t>
  </si>
  <si>
    <t>REHABILITACIÓN DE MUROS DE LADRILLO Y/O BLOCK CON ENJARRE, EN VIVIENDAS DE JUAN ALDAMA, EN ATENCIÓN A LAS SOLICITUDES DE LA CIUDADANÍA, PARA LA POBLACIÓN DE BAJOS RECURSOS (CONVENIO FISE)</t>
  </si>
  <si>
    <t>REHABILITACIÓN DE MUROS DE LADRILLO Y/O BLOCK CON ENJARRE, EN VIVIENDAS DE JIMENEZ DEL TEUL, EN ATENCIÓN A LAS SOLICITUDES DE LA CIUDADANÍA, PARA LA POBLACIÓN DE BAJOS RECURSOS (CONVENIO FISE)</t>
  </si>
  <si>
    <t>REHABILITACIÓN DE MUROS DE LADRILLO Y/O BLOCK CON ENJARRE, EN VIVIENDAS DE JEREZ, EN ATENCIÓN A LAS SOLICITUDES DE LA CIUDADANÍA, PARA LA POBLACIÓN DE BAJOS RECURSOS (CONVENIO FISE)</t>
  </si>
  <si>
    <t>REHABILITACIÓN DE MUROS DE LADRILLO Y/O BLOCK CON ENJARRE, EN VIVIENDAS DE JALPA, EN ATENCIÓN A LAS SOLICITUDES DE LA CIUDADANÍA, PARA LA POBLACIÓN DE BAJOS RECURSOS (CONVENIO FISE)</t>
  </si>
  <si>
    <t>REHABILITACIÓN DE MUROS DE LADRILLO Y/O BLOCK CON ENJARRE, EN VIVIENDAS DE HUANUSCO, EN ATENCIÓN A LAS SOLICITUDES DE LA CIUDADANÍA, PARA LA POBLACIÓN DE BAJOS RECURSOS (CONVENIO FISE)</t>
  </si>
  <si>
    <t>REHABILITACIÓN DE MUROS DE LADRILLO Y/O BLOCK CON ENJARRE, EN VIVIENDAS DE GUADALUPE, EN ATENCIÓN A LAS SOLICITUDES DE LA CIUDADANÍA, PARA LA POBLACIÓN DE BAJOS RECURSOS (CONVENIO FISE)</t>
  </si>
  <si>
    <t>REHABILITACIÓN DE MUROS DE LADRILLO Y/O BLOCK CON ENJARRE, EN VIVIENDAS DE GENERAL PANFILO NATERA, EN ATENCIÓN A LAS SOLICITUDES DE LA CIUDADANÍA, PARA LA POBLACIÓN DE BAJOS RECURSOS (CONVENIO FISE)</t>
  </si>
  <si>
    <t>REHABILITACIÓN DE MUROS DE LADRILLO Y/O BLOCK CON ENJARRE, EN VIVIENDAS DE GENERAL FRANCISCO R.MURGIA, EN ATENCIÓN A LAS SOLICITUDES DE LA CIUDADANÍA, PARA LA POBLACIÓN DE BAJOS RECURSOS (CONVENIO FISE)</t>
  </si>
  <si>
    <t>REHABILITACIÓN DE MUROS DE LADRILLO Y/O BLOCK CON ENJARRE, EN VIVIENDAS DE ATOLINGA , EN ATENCIÓN A LAS SOLICITUDES DE LA CIUDADANÍA, PARA LA POBLACIÓN DE BAJOS RECURSOS (CONVENIO FISE)</t>
  </si>
  <si>
    <t>REHABILITACIÓN DE MUROS DE LADRILLO Y/O BLOCK CON ENJARRE, EN VIVIENDAS DE APOZOL, EN ATENCIÓN A LAS SOLICITUDES DE LA CIUDADANÍA, PARA LA POBLACIÓN DE BAJOS RECURSOS (CONVENIO FISE)</t>
  </si>
  <si>
    <t>REHABILITACIÓN DE MUROS DE LADRILLO Y/O BLOCK CON ENJARRE, EN VIVIENDAS DE  MAZAPIL, EN ATENCIÓN A LAS SOLICITUDES DE LA CIUDADANÍA, PARA LA POBLACIÓN DE BAJOS RECURSOS (CONVENIO FISE)</t>
  </si>
  <si>
    <t>REHABILITACIÓN DE MUROS DE LADRILLO Y/O BLOCK CON ENJARRE, EN VIVIENDAS DE  EL PLATEADO DE JOAQUIN AMARO, EN ATENCIÓN A LAS SOLICITUDES DE LA CIUDADANÍA, PARA LA POBLACIÓN DE BAJOS RECURSOS (CONVENIO FISE)</t>
  </si>
  <si>
    <t>REHABILITACIÓN DE MUROS DE LADRILLO Y/O BLOCK CON ENJARRE, EN MELCHOR OCAMPO, EN ATENCIÓN A LAS SOLICITUDES DE LA CIUDADANÍA, PARA LA POBLACIÓN DE BAJOS RECURSOS (CONVENIO FISE)</t>
  </si>
  <si>
    <t>REHABILITACIÓN DE MUROS DE LADRILLO Y/O BLOCK CON ENJARRE, EN MAZAPIL, EN ATENCIÓN A LAS SOLICITUDES DE LA CIUDADANÍA, PARA LA POBLACIÓN DE BAJOS RECURSOS (CONVENIO FISE)</t>
  </si>
  <si>
    <t>REHABILITACIÓN DE MUROS DE LADRILLO Y/O BLOCK CON ENJARRE, EN LUIS MOYA, EN ATENCIÓN A LAS SOLICITUDES DE LA CIUDADANÍA, PARA LA POBLACIÓN DE BAJOS RECURSOS (CONVENIO FISE)</t>
  </si>
  <si>
    <t>REHABILITACIÓN DE MUROS DE LADRILLO Y/O BLOCK CON ENJARRE, EN LORETO, EN ATENCIÓN A LAS SOLICITUDES DE LA CIUDADANÍA, PARA LA POBLACIÓN DE BAJOS RECURSOS (CONVENIO FISE)</t>
  </si>
  <si>
    <t>REHABILITACIÓN DE MUROS DE LADRILLO Y/O BLOCK CON ENJARRE, EN JUAN ALDAMA, EN ATENCIÓN A LAS SOLICITUDES DE LA CIUDADANÍA, PARA LA POBLACIÓN DE BAJOS RECURSOS (CONVENIO FISE)</t>
  </si>
  <si>
    <t>REHABILITACIÓN DE MUROS DE LADRILLO Y/O BLOCK CON ENJARRE, EN JIMENEZ DEL TEUL, EN ATENCIÓN A LAS SOLICITUDES DE LA CIUDADANÍA, PARA LA POBLACIÓN DE BAJOS RECURSOS (CONVENIO FISE)</t>
  </si>
  <si>
    <t>REHABILITACIÓN DE MUROS DE LADRILLO Y/O BLOCK CON ENJARRE, EN JEREZ, EN ATENCIÓN A LAS SOLICITUDES DE LA CIUDADANÍA, PARA LA POBLACIÓN DE BAJOS RECURSOS (CONVENIO FISE)</t>
  </si>
  <si>
    <t>REHABILITACIÓN DE MUROS DE LADRILLO Y/O BLOCK CON ENJARRE, EN JALPA , EN ATENCIÓN A LAS SOLICITUDES DE LA CIUDADANÍA, PARA LA POBLACIÓN DE BAJOS RECURSOS (CONVENIO FISE)</t>
  </si>
  <si>
    <t>REHABILITACIÓN DE MUROS DE LADRILLO Y/O BLOCK CON ENJARRE, EN HUANUSCO, EN ATENCIÓN A LAS SOLICITUDES DE LA CIUDADANÍA, PARA LA POBLACIÓN DE BAJOS RECURSOS (CONVENIO FISE)</t>
  </si>
  <si>
    <t>REHABILITACIÓN DE MUROS DE LADRILLO Y/O BLOCK CON ENJARRE, EN GUADALUPE, EN ATENCIÓN A LAS SOLICITUDES DE LA CIUDADANÍA, PARA LA POBLACIÓN DE BAJOS RECURSOS (CONVENIO FISE)</t>
  </si>
  <si>
    <t>REHABILITACIÓN DE MUROS DE LADRILLO Y/O BLOCK CON ENJARRE, EN GENERAL PANFILO NATERA, EN ATENCIÓN A LAS SOLICITUDES DE LA CIUDADANÍA, PARA LA POBLACIÓN DE BAJOS RECURSOS (CONVENIO FISE)</t>
  </si>
  <si>
    <t>REHABILITACIÓN DE MUROS DE LADRILLO Y/O BLOCK CON ENJARRE, EN GENERAL FRANCISCO R MURGIA, EN ATENCIÓN A LAS SOLICITUDES DE LA CIUDADANÍA, PARA LA POBLACIÓN DE BAJOS RECURSOS (CONVENIO FISE)</t>
  </si>
  <si>
    <t>REHABILITACIÓN DE MUROS DE LADRILLO Y/O BLOCK CON ENJARRE, EN GENARO CODINA, EN ATENCIÓN A LAS SOLICITUDES DE LA CIUDADANÍA, PARA LA POBLACIÓN DE BAJOS RECURSOS (CONVENIO FISE)</t>
  </si>
  <si>
    <t>REHABILITACIÓN DE MUROS DE LADRILLO Y/O BLOCK CON ENJARRE, EN GENARAL ENRIQUE ESTRADA, EN ATENCIÓN A LAS SOLICITUDES DE LA CIUDADANÍA, PARA LA POBLACIÓN DE BAJOS RECURSOS (CONVENIO FISE)</t>
  </si>
  <si>
    <t>REHABILITACIÓN DE MUROS DE LADRILLO Y/O BLOCK CON ENJARRE, EN FRESNILLO, EN ATENCIÓN A LAS SOLICITUDES DE LA CIUDADANÍA, PARA LA POBLACIÓN DE BAJOS RECURSOS (CONVENIO FISE)</t>
  </si>
  <si>
    <t>REHABILITACIÓN DE MUROS DE LADRILLO Y/O BLOCK CON ENJARRE, EN EL PLATEADO DE JOAQUIN AMARO, EN ATENCIÓN A LAS SOLICITUDES DE LA CIUDADANÍA, PARA LA POBLACIÓN DE BAJOS RECURSOS (CONVENIO FISE)</t>
  </si>
  <si>
    <t>REHABILITACIÓN DE MUROS DE LADRILLO Y/O BLOCK CON ENJARRE, EN CUAUHTEMOC, EN ATENCIÓN A LAS SOLICITUDES DE LA CIUDADANÍA, PARA LA POBLACIÓN DE BAJOS RECURSOS (CONVENIO FISE)</t>
  </si>
  <si>
    <t>REHABILITACIÓN DE MUROS DE LADRILLO Y/O BLOCK CON ENJARRE, EN CONCEPCIÓN DEL ORO, EN ATENCIÓN A LAS SOLICITUDES DE LA CIUDADANÍA, PARA LA POBLACIÓN DE BAJOS RECURSOS (CONVENIO FISE)</t>
  </si>
  <si>
    <t>REHABILITACIÓN DE MUROS DE LADRILLO Y/O BLOCK CON ENJARRE, EN CHALCHIHUITES, EN ATENCIÓN A LAS SOLICITUDES DE LA CIUDADANÍA, PARA LA POBLACIÓN DE BAJOS RECURSOS (CONVENIO FISE)</t>
  </si>
  <si>
    <t>REHABILITACIÓN DE MUROS DE LADRILLO Y/O BLOCK CON ENJARRE, EN CAÑITAS DE FELIPE PESCADOR, EN ATENCIÓN A LAS SOLICITUDES DE LA CIUDADANÍA, PARA LA POBLACIÓN DE BAJOS RECURSOS (CONVENIO FISE)</t>
  </si>
  <si>
    <t>REHABILITACIÓN DE MUROS DE ADOBE CON ENJARRE, EN VIVIENDAS DE GENERAL ENRIQUE ESTRADA, EN ATENCIÓN A LAS SOLICITUDES DE LA CIUDADANÍA, PARA LA POBLACIÓN DE BAJOS RECURSOS (CONVENIO FISE)</t>
  </si>
  <si>
    <t>REHABILITACIÓN DE MUROS DE ADOBE CON ENJARRE, EN VIVIENDAS DE GENARO CODINA, EN ATENCIÓN A LAS SOLICITUDES DE LA CIUDADANÍA, PARA LA POBLACIÓN DE BAJOS RECURSOS (CONVENIO FISE)</t>
  </si>
  <si>
    <t>REHABILITACIÓN DE MUROS DE ADOBE CON ENJARRE, EN VIVIENDAS DE FRESNILLO, EN ATENCIÓN A LAS SOLICITUDES DE LA CIUDADANÍA, PARA LA POBLACIÓN DE BAJOS RECURSOS (CONVENIO FISE)</t>
  </si>
  <si>
    <t>REHABILITACIÓN DE MUROS DE ADOBE CON ENJARRE, EN VIVIENDAS DE CUAUHTEMOC, EN ATENCIÓN A LAS SOLICITUDES DE LA CIUDADANÍA, PARA LA POBLACIÓN DE BAJOS RECURSOS (CONVENIO FISE)</t>
  </si>
  <si>
    <t>REHABILITACIÓN DE MUROS DE ADOBE CON ENJARRE, EN VIVIENDAS DE CONCEPCIÓN DEL ORO, EN ATENCIÓN A LAS SOLICITUDES DE LA CIUDADANÍA, PARA LA POBLACIÓN DE BAJOS RECURSOS (CONVENIO FISE)</t>
  </si>
  <si>
    <t>REHABILITACIÓN DE MUROS DE ADOBE CON ENJARRE, EN VIVIENDAS DE CHALCHIHUITES, EN ATENCIÓN A LAS SOLICITUDES DE LA CIUDADANÍA, PARA LA POBLACIÓN DE BAJOS RECURSOS (CONVENIO FISE)</t>
  </si>
  <si>
    <t>REHABILITACIÓN DE MUROS DE ADOBE CON ENJARRE, EN VIVIENDAS DE CAÑITAS DE FELIPE PESCADOR, EN ATENCIÓN A LAS SOLICITUDES DE LA CIUDADANÍA, PARA LA POBLACIÓN DE BAJOS RECURSOS (CONVENIO FISE)</t>
  </si>
  <si>
    <t>REHABILITACIÓN DE MUROS DE ADOBE CON ENJARRE, EN VIVIENDAS DE ATOLINGA, EN ATENCIÓN A LAS SOLICITUDES DE LA CIUDADANÍA, PARA LA POBLACIÓN DE BAJOS RECURSOS (CONVENIO FISE)</t>
  </si>
  <si>
    <t>REHABILITACIÓN DE MUROS DE ADOBE CON ENJARRE, EN VIVIENDAS DE APOZOL , EN ATENCIÓN A LAS SOLICITUDES DE LA CIUDADANÍA, PARA LA POBLACIÓN DE BAJOS RECURSOS (CONVENIO FISE)</t>
  </si>
  <si>
    <t>CONSTRUIR TECHOS FIRMES (LOSA) EN VIVIENDAS DE, EN ATENCIÓN A LAS SOLICITUDES DE LA CIUDADANÍA, PARA LA POBLACIÓN DE BAJOS RECURSOS (CONVENIO FISE)</t>
  </si>
  <si>
    <t>CONSTRUIR TECHOS FIRMES (LOSA) EN VIVIENDAS DE MELCHOR OCAMPO, EN ATENCIÓN A LAS SOLICITUDES DE LA CIUDADANÍA, PARA LA POBLACIÓN DE BAJOS RECURSOS (CONVENIO FISE)</t>
  </si>
  <si>
    <t>CONSTRUIR TECHOS FIRMES (LOSA) EN VIVIENDAS DE MAZAPIL, EN ATENCIÓN A LAS SOLICITUDES DE LA CIUDADANÍA, PARA LA POBLACIÓN DE BAJOS RECURSOS (CONVENIO FISE)</t>
  </si>
  <si>
    <t>CONSTRUIR TECHOS FIRMES (LOSA) EN VIVIENDAS DE LUIS MOYA, EN ATENCIÓN A LAS SOLICITUDES DE LA CIUDADANÍA, PARA LA POBLACIÓN DE BAJOS RECURSOS (CONVENIO FISE)</t>
  </si>
  <si>
    <t>CONSTRUIR TECHOS FIRMES (LOSA) EN VIVIENDAS DE LORETO, EN ATENCIÓN A LAS SOLICITUDES DE LA CIUDADANÍA, PARA LA POBLACIÓN DE BAJOS RECURSOS (CONVENIO FISE)</t>
  </si>
  <si>
    <t>CONSTRUIR TECHOS FIRMES (LOSA) EN VIVIENDAS DE JUAN ALDAMA, EN ATENCIÓN A LAS SOLICITUDES DE LA CIUDADANÍA, PARA LA POBLACIÓN DE BAJOS RECURSOS (CONVENIO FISE)</t>
  </si>
  <si>
    <t>CONSTRUIR TECHOS FIRMES (LOSA) EN VIVIENDAS DE JIMENEZ DEL TEUL, EN ATENCIÓN A LAS SOLICITUDES DE LA CIUDADANÍA, PARA LA POBLACIÓN DE BAJOS RECURSOS (CONVENIO FISE)</t>
  </si>
  <si>
    <t>CONSTRUIR TECHOS FIRMES (LOSA) EN VIVIENDAS DE JEREZ, EN ATENCIÓN A LAS SOLICITUDES DE LA CIUDADANÍA, PARA LA POBLACIÓN DE BAJOS RECURSOS (CONVENIO FISE)</t>
  </si>
  <si>
    <t>CONSTRUIR TECHOS FIRMES (LOSA) EN VIVIENDAS DE HUANUSCO, EN ATENCIÓN A LAS SOLICITUDES DE LA CIUDADANÍA, PARA LA POBLACIÓN DE BAJOS RECURSOS (CONVENIO FISE)</t>
  </si>
  <si>
    <t>CONSTRUIR TECHOS FIRMES (LOSA) EN VIVIENDAS DE GUADALUPE, EN ATENCIÓN A LAS SOLICITUDES DE LA CIUDADANÍA, PARA LA POBLACIÓN DE BAJOS RECURSOS (CONVENIO FISE)</t>
  </si>
  <si>
    <t>CONSTRUIR TECHOS FIRMES (LOSA) EN VIVIENDAS DE GENERAL PANFILO NATERA, EN ATENCIÓN A LAS SOLICITUDES DE LA CIUDADANÍA, PARA LA POBLACIÓN DE BAJOS RECURSOS (CONVENIO FISE)</t>
  </si>
  <si>
    <t>CONSTRUIR TECHOS FIRMES (LOSA) EN VIVIENDAS DE GENERAL FRANCISCO R MURGIA, EN ATENCIÓN A LAS SOLICITUDES DE LA CIUDADANÍA, PARA LA POBLACIÓN DE BAJOS RECURSOS (CONVENIO FISE)</t>
  </si>
  <si>
    <t>CONSTRUIR TECHOS FIRMES (LOSA) EN VIVIENDAS DE GENERAL ENRIQUE ESTRADA, EN ATENCIÓN A LAS SOLICITUDES DE LA CIUDADANÍA, PARA LA POBLACIÓN DE BAJOS RECURSOS (CONVENIO FISE)</t>
  </si>
  <si>
    <t>CONSTRUIR TECHOS FIRMES (LOSA) EN VIVIENDAS DE GENARO CODINA, EN ATENCIÓN A LAS SOLICITUDES DE LA CIUDADANÍA, PARA LA POBLACIÓN DE BAJOS RECURSOS (CONVENIO FISE)</t>
  </si>
  <si>
    <t>CONSTRUIR TECHOS FIRMES (LOSA) EN VIVIENDAS DE FRESNILLO, EN ATENCIÓN A LAS SOLICITUDES DE LA CIUDADANÍA, PARA LA POBLACIÓN DE BAJOS RECURSOS (CONVENIO FISE)</t>
  </si>
  <si>
    <t>CONSTRUIR TECHOS FIRMES (LOSA) EN VIVIENDAS DE CUAUHTEMOC, EN ATENCIÓN A LAS SOLICITUDES DE LA CIUDADANÍA, PARA LA POBLACIÓN DE BAJOS RECURSOS (CONVENIO FISE)</t>
  </si>
  <si>
    <t>CONSTRUIR TECHOS FIRMES (LOSA) EN VIVIENDAS DE CONCEPCIÓN DEL ORO, EN ATENCIÓN A LAS SOLICITUDES DE LA CIUDADANÍA, PARA LA POBLACIÓN DE BAJOS RECURSOS (CONVENIO FISE)</t>
  </si>
  <si>
    <t>CONSTRUIR TECHOS FIRMES (LOSA) EN VIVIENDAS DE CHALCHIHUITES, EN ATENCIÓN A LAS SOLICITUDES DE LA CIUDADANÍA, PARA LA POBLACIÓN DE BAJOS RECURSOS (CONVENIO FISE)</t>
  </si>
  <si>
    <t>CONSTRUIR TECHOS FIRMES (LOSA) EN VIVIENDAS DE CAÑITAS DE FELIPE PESCADOR, EN ATENCIÓN A LAS SOLICITUDES DE LA CIUDADANÍA, PARA LA POBLACIÓN DE BAJOS RECURSOS (CONVENIO FISE)</t>
  </si>
  <si>
    <t>CONSTRUIR TECHOS FIRMES (LOSA) EN VIVIENDAS DE ATOLINGA , EN ATENCIÓN A LAS SOLICITUDES DE LA CIUDADANÍA, PARA LA POBLACIÓN DE BAJOS RECURSOS (CONVENIO FISE)</t>
  </si>
  <si>
    <t>CONSTRUIR TECHOS FIRMES (LOSA) EN VIVIENDAS DE APOZOL, EN ATENCIÓN A LAS SOLICITUDES DE LA CIUDADANÍA, PARA LA POBLACIÓN DE BAJOS RECURSOS (CONVENIO FISE)</t>
  </si>
  <si>
    <t>CONSTRUIR TECHOS FIRMES (LOSA) EN VIVIENDAS DE  GUADALUPE, EN ATENCIÓN A LAS SOLICITUDES DE LA CIUDADANÍA, PARA LA POBLACIÓN DE BAJOS RECURSOS (CONVENIO FISE)</t>
  </si>
  <si>
    <t>CONSTRUIR PISOS FIRMES EN VIVIENDAS EN CUAUHTEMOC, EN ATENCIÓN A LAS SOLICITUDES DE LA CIUDADANÍA, PARA LA POBLACIÓN DE BAJOS RECURSOS (CONVENIO FISE)</t>
  </si>
  <si>
    <t>CONSTRUIR PISOS FIRMES EN VIVIENDAS EN ATENCIÓN A LAS SOLICITUDES DE LA CIUDADANÍA, PARA LA POBLACIÓN DE BAJOS RECURSOS (CONVENIO FISE)</t>
  </si>
  <si>
    <t>CONSTRUIR PISOS FIRMES EN VIVIENDAS EN ATENCIÓN A LAS SOLICITUDES DE LA CIUDADANÍA DEL PLATEADO DE JOAQUIN AMARO, PARA LA POBLACIÓN DE BAJOS RECURSOS (CONVENIO FISE).</t>
  </si>
  <si>
    <t>CONSTRUIR PISOS FIRMES EN VIVIENDAS EN ATENCIÓN A LAS SOLICITUDES DE LA CIUDADANÍA DE MELCHOR OCAMPO, PARA LA POBLACIÓN DE BAJOS RECURSOS (CONVENIO FISE)</t>
  </si>
  <si>
    <t>CONSTRUIR PISOS FIRMES EN VIVIENDAS EN ATENCIÓN A LAS SOLICITUDES DE LA CIUDADANÍA DE MAZAPIL, PARA LA POBLACIÓN DE BAJOS RECURSOS (CONVENIO FISE)</t>
  </si>
  <si>
    <t>CONSTRUIR PISOS FIRMES EN VIVIENDAS EN ATENCIÓN A LAS SOLICITUDES DE LA CIUDADANÍA DE LUIS MOYA, PARA LA POBLACIÓN DE BAJOS RECURSOS (CONVENIO FISE)</t>
  </si>
  <si>
    <t>CONSTRUIR PISOS FIRMES EN VIVIENDAS EN ATENCIÓN A LAS SOLICITUDES DE LA CIUDADANÍA DE LORETO, PARA LA POBLACIÓN DE BAJOS RECURSOS (CONVENIO FISE)</t>
  </si>
  <si>
    <t>CONSTRUIR PISOS FIRMES EN VIVIENDAS EN ATENCIÓN A LAS SOLICITUDES DE LA CIUDADANÍA DE JUAN ALDAMA, PARA LA POBLACIÓN DE BAJOS RECURSOS (CONVENIO FISE)</t>
  </si>
  <si>
    <t>CONSTRUIR PISOS FIRMES EN VIVIENDAS EN ATENCIÓN A LAS SOLICITUDES DE LA CIUDADANÍA DE JIMENEZ DEL TEUL, PARA LA POBLACIÓN DE BAJOS RECURSOS (CONVENIO FISE)</t>
  </si>
  <si>
    <t>CONSTRUIR PISOS FIRMES EN VIVIENDAS EN ATENCIÓN A LAS SOLICITUDES DE LA CIUDADANÍA DE JEREZ, PARA LA POBLACIÓN DE BAJOS RECURSOS (CONVENIO FISE)</t>
  </si>
  <si>
    <t>CONSTRUIR PISOS FIRMES EN VIVIENDAS EN ATENCIÓN A LAS SOLICITUDES DE LA CIUDADANÍA DE JALPA, PARA LA POBLACIÓN DE BAJOS RECURSOS (CONVENIO FISE)</t>
  </si>
  <si>
    <t>CONSTRUIR PISOS FIRMES EN VIVIENDAS EN ATENCIÓN A LAS SOLICITUDES DE LA CIUDADANÍA DE GUADALUPE, PARA LA POBLACIÓN DE BAJOS RECURSOS (CONVENIO FISE)</t>
  </si>
  <si>
    <t>CONSTRUIR PISOS FIRMES EN VIVIENDAS EN ATENCIÓN A LAS SOLICITUDES DE LA CIUDADANÍA DE GENERAL PANFILO NATERA, PARA LA POBLACIÓN DE BAJOS RECURSOS (CONVENIO FISE).</t>
  </si>
  <si>
    <t>CONSTRUIR PISOS FIRMES EN VIVIENDAS EN ATENCIÓN A LAS SOLICITUDES DE LA CIUDADANÍA  HUANUSCO, PARA LA POBLACIÓN DE BAJOS RECURSOS (CONVENIO FISE).</t>
  </si>
  <si>
    <t>CONSTRUIR PISOS FIRMES EN VIVIENDAS EN ATENCIÓN A LAS SOLICITUDES DE  GENARO CODINA, PARA LA POBLACIÓN DE BAJOS RECURSOS (CONVENIO FISE)</t>
  </si>
  <si>
    <t>CONSTRUIR PISOS FIRMES EN VIVIENDAS EN ATENCIÓN A LAS SOLICITUDES  DE GENERAL FRANCISCO R MURGIA , PARA LA POBLACIÓN DE BAJOS RECURSOS (CONVENIO FISE)</t>
  </si>
  <si>
    <t>CONSTRUIR PISOS FIRMES EN VIVIENDAS DE LA CABECERA MUNICIPAL DE ZACATECAS  Y VARIAS LOCALIDADES, EN ATENCIÓN A LAS SOLICITUDES DE LA CIUDADANÍA, PARA LA POBLACIÓN DE BAJOS RECURSOS (CONVENIO FISE)</t>
  </si>
  <si>
    <t>CONSTRUIR PISOS FIRMES EN VIVIENDAS DE LA CABECERA MUNICIPAL DE VILLANUEVA  Y VARIAS LOCALIDADES, EN ATENCIÓN A LAS SOLICITUDES DE LA CIUDADANÍA, PARA LA POBLACIÓN DE BAJOS RECURSOS (CONVENIO FISE)</t>
  </si>
  <si>
    <t>CONSTRUIR PISOS FIRMES EN VIVIENDAS DE LA CABECERA MUNICIPAL DE VILLA HIDALGO  Y VARIAS LOCALIDADES, EN ATENCIÓN A LAS SOLICITUDES DE LA CIUDADANÍA, PARA LA POBLACIÓN DE BAJOS RECURSOS (CONVENIO FISE)</t>
  </si>
  <si>
    <t>CONSTRUIR PISOS FIRMES EN VIVIENDAS DE LA CABECERA MUNICIPAL DE VILLA GONZÁLEZ ORTEGA  Y VARIAS LOCALIDADES, EN ATENCIÓN A LAS SOLICITUDES DE LA CIUDADANÍA, PARA LA POBLACIÓN DE BAJOS RECURSOS (CONVENIO FISE)</t>
  </si>
  <si>
    <t>CONSTRUIR PISOS FIRMES EN VIVIENDAS DE LA CABECERA MUNICIPAL DE VETAGRANDE  Y VARIAS LOCALIDADES, EN ATENCIÓN A LAS SOLICITUDES DE LA CIUDADANÍA, PARA LA POBLACIÓN DE BAJOS RECURSOS (CONVENIO FISE)</t>
  </si>
  <si>
    <t>CONSTRUIR PISOS FIRMES EN VIVIENDAS DE LA CABECERA MUNICIPAL DE TEPECHITLÁN   Y VARIAS LOCALIDADES, EN ATENCIÓN A LAS SOLICITUDES DE LA CIUDADANÍA, PARA LA POBLACIÓN DE BAJOS RECURSOS (CONVENIO FISE)</t>
  </si>
  <si>
    <t>CONSTRUIR PISOS FIRMES EN VIVIENDAS DE LA CABECERA MUNICIPAL DE TABASCO  Y VARIAS LOCALIDADES, EN ATENCIÓN A LAS SOLICITUDES DE LA CIUDADANÍA, PARA LA POBLACIÓN DE BAJOS RECURSOS (CONVENIO FISE)</t>
  </si>
  <si>
    <t>CONSTRUIR PISOS FIRMES EN VIVIENDAS DE LA CABECERA MUNICIPAL DE SANTA MARÍA DE LA PAZ  Y VARIAS LOCALIDADES, EN ATENCIÓN A LAS SOLICITUDES DE LA CIUDADANÍA, PARA LA POBLACIÓN DE BAJOS RECURSOS (CONVENIO FISE)</t>
  </si>
  <si>
    <t>CONSTRUIR PISOS FIRMES EN VIVIENDAS DE LA CABECERA MUNICIPAL DE SAIN ALTO Y VARIAS LOCALIDADES, EN ATENCIÓN A LAS SOLICITUDES DE LA CIUDADANÍA, PARA LA POBLACIÓN DE BAJOS RECURSOS (CONVENIO FISE)</t>
  </si>
  <si>
    <t>CONSTRUIR PISOS FIRMES EN VIVIENDAS DE LA CABECERA MUNICIPAL DE RÍO GRANDE Y VARIAS LOCALIDADES, EN ATENCIÓN A LAS SOLICITUDES DE LA CIUDADANÍA, PARA LA POBLACIÓN DE BAJOS RECURSOS (CONVENIO FISE)</t>
  </si>
  <si>
    <t>CONSTRUIR PISOS FIRMES EN VIVIENDAS DE LA CABECERA MUNICIPAL DE PINOS Y VARIAS LOCALIDADES, EN ATENCIÓN A LAS SOLICITUDES DE LA CIUDADANÍA, PARA LA POBLACIÓN DE BAJOS RECURSOS (CONVENIO FISE)</t>
  </si>
  <si>
    <t>CONSTRUIR PISOS FIRMES EN VIVIENDAS DE LA CABECERA MUNICIPAL DE PÁNUCO Y VARIAS LOCALIDADES, EN ATENCIÓN A LAS SOLICITUDES DE LA CIUDADANÍA, PARA LA POBLACIÓN DE BAJOS RECURSOS (CONVENIO FISE)</t>
  </si>
  <si>
    <t>CONSTRUIR PISOS FIRMES EN VIVIENDAS DE LA CABECERA MUNICIPAL DE NORIA DE ÁNGELES Y VARIAS LOCALIDADES, EN ATENCIÓN A LAS SOLICITUDES DE LA CIUDADANÍA, PARA LA POBLACIÓN DE BAJOS RECURSOS (CONVENIO FISE)</t>
  </si>
  <si>
    <t>CONSTRUIR PISOS FIRMES EN VIVIENDAS DE LA CABECERA MUNICIPAL DE MOMAX Y VARIAS LOCALIDADES, EN ATENCIÓN A LAS SOLICITUDES DE LA CIUDADANÍA, PARA LA POBLACIÓN DE BAJOS RECURSOS (CONVENIO FISE)</t>
  </si>
  <si>
    <t>CONSTRUIR PISOS FIRMES EN VIVIENDAS DE LA CABECERA MUNICIPAL DE MIGUEL AUZA Y VARIAS LOCALIDADES, EN ATENCIÓN A LAS SOLICITUDES DE LA CIUDADANÍA, PARA LA POBLACIÓN DE BAJOS RECURSOS (CONVENIO FISE)</t>
  </si>
  <si>
    <t>CONSTRUIR PISOS FIRMES EN VIVIENDAS DE LA CABECERA MUNICIPAL DE  VILLA DE COS  Y VARIAS LOCALIDADES, EN ATENCIÓN A LAS SOLICITUDES DE LA CIUDADANÍA, PARA LA POBLACIÓN DE BAJOS RECURSOS (CONVENIO FISE)</t>
  </si>
  <si>
    <t>CONSTRUIR PISOS FIRMES EN VIVIENDAS DE LA CABECERA MUNICIPAL DE  TRANCOSO Y VARIAS LOCALIDADES, EN ATENCIÓN A LAS SOLICITUDES DE LA CIUDADANÍA, PARA LA POBLACIÓN DE BAJOS RECURSOS (CONVENIO FISE)</t>
  </si>
  <si>
    <t>CONSTRUIR PISOS FIRMES EN VIVIENDAS DE LA CABECERA MUNICIPAL DE  SOMBRERETE  Y VARIAS LOCALIDADES, EN ATENCIÓN A LAS SOLICITUDES DE LA CIUDADANÍA, PARA LA POBLACIÓN DE BAJOS RECURSOS (CONVENIO FISE)</t>
  </si>
  <si>
    <t>CONSTRUIR PISOS FIRMES EN VIVIENDAS DE LA CABECERA MUNICIPAL DE  MORELOS Y VARIAS LOCALIDADES, EN ATENCIÓN A LAS SOLICITUDES DE LA CIUDADANÍA, PARA LA POBLACIÓN DE BAJOS RECURSOS (CONVENIO FISE)</t>
  </si>
  <si>
    <t>CONSTRUIR PISOS FIRMES EN VIVIENDAS DE LA CABECERA MUNICIPAL DE  MONTE ESCOBEDO Y VARIAS LOCALIDADES, EN ATENCIÓN A LAS SOLICITUDES DE LA CIUDADANÍA, PARA LA POBLACIÓN DE BAJOS RECURSOS (CONVENIO FISE)</t>
  </si>
  <si>
    <t>CONSTRUIR PISOS FIRMES EN VIVIENDAS DE LA CABECERA MUNICIPAL DE  EL SALVADOR Y VARIAS LOCALIDADES, EN ATENCIÓN A LAS SOLICITUDES DE LA CIUDADANÍA, PARA LA POBLACIÓN DE BAJOS RECURSOS (CONVENIO FISE)</t>
  </si>
  <si>
    <t>CONSTRUIR PISOS FIRMES EN VIVIENDAS DE LA CABECERA MUNICIPAL DE   VALPARAÍSO  Y VARIAS LOCALIDADES, EN ATENCIÓN A LAS SOLICITUDES DE LA CIUDADANÍA, PARA LA POBLACIÓN DE BAJOS RECURSOS (CONVENIO FISE)</t>
  </si>
  <si>
    <t>CONSTRUIR PISOS FIRMES EN VIVIENDAS DE LA CABECERA MUNICIPAL DE   TLALTENANGO DE SÁNCHEZ ROMÁN  Y VARIAS LOCALIDADES, EN ATENCIÓN A LAS SOLICITUDES DE LA CIUDADANÍA, PARA LA POBLACIÓN DE BAJOS RECURSOS (CONVENIO FISE)</t>
  </si>
  <si>
    <t>CONSTRUIR PISOS FIRMES EN VIVIENDAS DE LA CABECERA MUNICIPAL DE   TEÚL DE GONZÁLEZ ORTEGA  Y VARIAS LOCALIDADES, EN ATENCIÓN A LAS SOLICITUDES DE LA CIUDADANÍA, PARA LA POBLACIÓN DE BAJOS RECURSOS (CONVENIO FISE)</t>
  </si>
  <si>
    <t>CONSTRUIR PISOS FIRMES EN VIVIENDAS DE LA CABECERA MUNICIPAL DE   TEPETONGO  Y VARIAS LOCALIDADES, EN ATENCIÓN A LAS SOLICITUDES DE LA CIUDADANÍA, PARA LA POBLACIÓN DE BAJOS RECURSOS (CONVENIO FISE)</t>
  </si>
  <si>
    <t>CONSTRUIR PISOS FIRMES EN VIVIENDAS DE LA CABECERA MUNICIPAL DE   SUSTICACÁN   Y VARIAS LOCALIDADES, EN ATENCIÓN A LAS SOLICITUDES DE LA CIUDADANÍA, PARA LA POBLACIÓN DE BAJOS RECURSOS (CONVENIO FISE)</t>
  </si>
  <si>
    <t>CONSTRUIR PISOS FIRMES EN VIVIENDAS DE LA CABECERA MUNICIPAL DE   NOCHISTLÁN DE MEJÍA Y VARIAS LOCALIDADES, EN ATENCIÓN A LAS SOLICITUDES DE LA CIUDADANÍA, PARA LA POBLACIÓN DE BAJOS RECURSOS (CONVENIO FISE)</t>
  </si>
  <si>
    <t>CONSTRUIR PISOS FIRMES EN VIVIENDAS DE LA CABECERA MUNICIPAL DE   MOYAHUA DE ESTRADA Y VARIAS LOCALIDADES, EN ATENCIÓN A LAS SOLICITUDES DE LA CIUDADANÍA, PARA LA POBLACIÓN DE BAJOS RECURSOS (CONVENIO FISE)</t>
  </si>
  <si>
    <t>CONSTRUIR PISOS FIRMES EN VIVIENDAS DE CHALCHIHUITES, EN ATENCIÓN A LAS SOLICITUDES DE LA CIUDADANÍA, PARA LA POBLACIÓN DE BAJOS RECURSOS (CONVENIO FISE)</t>
  </si>
  <si>
    <t>CONSTRUIR PISOS FIRMES EN VIVIENDAS DE  CONCEPCIÓN DEL ORO, EN ATENCIÓN A LAS SOLICITUDES DE LA CIUDADANÍA, PARA LA POBLACIÓN DE BAJOS RECURSOS (CONVENIO FISE)</t>
  </si>
  <si>
    <t>CONSTRUIR PISOS FIRMES EN VIVIENDAS  FRESNILLO, EN ATENCIÓN A LAS SOLICITUDES DE LA CIUDADANÍA, PARA LA POBLACIÓN DE BAJOS RECURSOS (CONVENIO FISE)</t>
  </si>
  <si>
    <t>CONSTRUIR PISOS FIRMES EN VIVIENDAS  EN APOZOL , EN ATENCIÓN A LAS SOLICITUDES DE LA CIUDADANÍA, PARA LA POBLACIÓN DE BAJOS RECURSOS (CONVENIO FISE)</t>
  </si>
  <si>
    <t>CONSTRUIR PISOS FIRMES EN VIVIENDAS  DE ATOLINGA, EN ATENCIÓN A LAS SOLICITUDES DE LA CIUDADANÍA, PARA LA POBLACIÓN DE BAJOS RECURSOS (CONVENIO FISE)</t>
  </si>
  <si>
    <t>CONSTRUIR PISOS FIRMES EN VIVIENDAS  CAÑITAS DE FELIPE PESCADOR, EN ATENCIÓN A LAS SOLICITUDES DE LA CIUDADANÍA, PARA LA POBLACIÓN DE BAJOS RECURSOS (CONVENIO FISE)</t>
  </si>
  <si>
    <t>CONSTRUIR CUARTOS ADICIONALES EN VIVIENDAS DE LA CABECERA MUNICIPAL DE ZACATECAS, EN ATENCIÓN A LAS SOLICITUDES DE LA CIUDADANÍA, PARA LA POBLACIÓN DE BAJOS RECURSOS (CONVENIO FISE)</t>
  </si>
  <si>
    <t>CONSTRUIR CUARTOS ADICIONALES EN VIVIENDAS DE LA CABECERA MUNICIPAL DE VILLA DE COS , EN ATENCIÓN A LAS SOLICITUDES DE LA CIUDADANÍA, PARA LA POBLACIÓN DE BAJOS RECURSOS (CONVENIO FISE)</t>
  </si>
  <si>
    <t>CONSTRUIR CUARTOS ADICIONALES EN VIVIENDAS DE LA CABECERA MUNICIPAL DE VETAGRANDE, EN ATENCIÓN A LAS SOLICITUDES DE LA CIUDADANÍA, PARA LA POBLACIÓN DE BAJOS RECURSOS (CONVENIO FISE)</t>
  </si>
  <si>
    <t>CONSTRUIR CUARTOS ADICIONALES EN VIVIENDAS DE LA CABECERA MUNICIPAL DE VALPARAÍSO
, EN ATENCIÓN A LAS SOLICITUDES DE LA CIUDADANÍA, PARA LA POBLACIÓN DE BAJOS RECURSOS (CONVENIO FISE)</t>
  </si>
  <si>
    <t>CONSTRUIR CUARTOS ADICIONALES EN VIVIENDAS DE LA CABECERA MUNICIPAL DE TLALTENANGO DE SÁNCHEZ ROMÁN, EN ATENCIÓN A LAS SOLICITUDES DE LA CIUDADANÍA, PARA LA POBLACIÓN DE BAJOS RECURSOS (CONVENIO FISE)</t>
  </si>
  <si>
    <t>CONSTRUIR CUARTOS ADICIONALES EN VIVIENDAS DE LA CABECERA MUNICIPAL DE TEÚL DE GONZÁLEZ ORTEGA, EN ATENCIÓN A LAS SOLICITUDES DE LA CIUDADANÍA, PARA LA POBLACIÓN DE BAJOS RECURSOS (CONVENIO FISE)</t>
  </si>
  <si>
    <t>CONSTRUIR CUARTOS ADICIONALES EN VIVIENDAS DE LA CABECERA MUNICIPAL DE TEPETONGO
, EN ATENCIÓN A LAS SOLICITUDES DE LA CIUDADANÍA, PARA LA POBLACIÓN DE BAJOS RECURSOS (CONVENIO FISE)</t>
  </si>
  <si>
    <t>CONSTRUIR CUARTOS ADICIONALES EN VIVIENDAS DE LA CABECERA MUNICIPAL DE TEPECHITLÁN, EN ATENCIÓN A LAS SOLICITUDES DE LA CIUDADANÍA, PARA LA POBLACIÓN DE BAJOS RECURSOS (CONVENIO FISE)</t>
  </si>
  <si>
    <t>CONSTRUIR CUARTOS ADICIONALES EN VIVIENDAS DE LA CABECERA MUNICIPAL DE SUSTICACÁN, EN ATENCIÓN A LAS SOLICITUDES DE LA CIUDADANÍA, PARA LA POBLACIÓN DE BAJOS RECURSOS (CONVENIO FISE)</t>
  </si>
  <si>
    <t>CONSTRUIR CUARTOS ADICIONALES EN VIVIENDAS DE LA CABECERA MUNICIPAL DE SOMBRERETE, EN ATENCIÓN A LAS SOLICITUDES DE LA CIUDADANÍA, PARA LA POBLACIÓN DE BAJOS RECURSOS (CONVENIO FISE)</t>
  </si>
  <si>
    <t>CONSTRUIR CUARTOS ADICIONALES EN VIVIENDAS DE LA CABECERA MUNICIPAL DE SAIN ALTO, EN ATENCIÓN A LAS SOLICITUDES DE LA CIUDADANÍA, PARA LA POBLACIÓN DE BAJOS RECURSOS (CONVENIO FISE)</t>
  </si>
  <si>
    <t>CONSTRUIR CUARTOS ADICIONALES EN VIVIENDAS DE LA CABECERA MUNICIPAL DE RIO GRANDE , EN ATENCIÓN A LAS SOLICITUDES DE LA CIUDADANÍA, PARA LA POBLACIÓN DE BAJOS RECURSOS (CONVENIO FISE)</t>
  </si>
  <si>
    <t>CONSTRUIR CUARTOS ADICIONALES EN VIVIENDAS DE LA CABECERA MUNICIPAL DE PINOS, EN ATENCIÓN A LAS SOLICITUDES DE LA CIUDADANÍA, PARA LA POBLACIÓN DE BAJOS RECURSOS (CONVENIO FISE)</t>
  </si>
  <si>
    <t>CONSTRUIR CUARTOS ADICIONALES EN VIVIENDAS DE LA CABECERA MUNICIPAL DE PÁNUCO, EN ATENCIÓN A LAS SOLICITUDES DE LA CIUDADANÍA, PARA LA POBLACIÓN DE BAJOS RECURSOS (CONVENIO FISE)</t>
  </si>
  <si>
    <t>CONSTRUIR CUARTOS ADICIONALES EN VIVIENDAS DE LA CABECERA MUNICIPAL DE NORIA DE ÁNGELES, EN ATENCIÓN A LAS SOLICITUDES DE LA CIUDADANÍA, PARA LA POBLACIÓN DE BAJOS RECURSOS (CONVENIO FISE)</t>
  </si>
  <si>
    <t>CONSTRUIR CUARTOS ADICIONALES EN VIVIENDAS DE LA CABECERA MUNICIPAL DE NOCHISTLÁN DE MEJÍA, EN ATENCIÓN A LAS SOLICITUDES DE LA CIUDADANÍA, PARA LA POBLACIÓN DE BAJOS RECURSOS (CONVENIO FISE)</t>
  </si>
  <si>
    <t>CONSTRUIR CUARTOS ADICIONALES EN VIVIENDAS DE LA CABECERA MUNICIPAL DE MORELOS, EN ATENCIÓN A LAS SOLICITUDES DE LA CIUDADANÍA, PARA LA POBLACIÓN DE BAJOS RECURSOS (CONVENIO FISE)</t>
  </si>
  <si>
    <t>CONSTRUIR CUARTOS ADICIONALES EN VIVIENDAS DE LA CABECERA MUNICIPAL DE MOMAX, EN ATENCIÓN A LAS SOLICITUDES DE LA CIUDADANÍA, PARA LA POBLACIÓN DE BAJOS RECURSOS (CONVENIO FISE)</t>
  </si>
  <si>
    <t>CONSTRUIR CUARTOS ADICIONALES EN VIVIENDAS DE LA CABECERA MUNICIPAL DE MELCHOR OCAMPO, EN ATENCIÓN A LAS SOLICITUDES DE LA CIUDADANÍA, PARA LA POBLACIÓN DE BAJOS RECURSOS (CONVENIO FISE)</t>
  </si>
  <si>
    <t>CONSTRUIR CUARTOS ADICIONALES EN VIVIENDAS DE LA CABECERA MUNICIPAL DE MAZAPIL, EN ATENCIÓN A LAS SOLICITUDES DE LA CIUDADANÍA, PARA LA POBLACIÓN DE BAJOS RECURSOS (CONVENIO FISE)</t>
  </si>
  <si>
    <t>CONSTRUIR CUARTOS ADICIONALES EN VIVIENDAS DE LA CABECERA MUNICIPAL DE LUIS MOYA, EN ATENCIÓN A LAS SOLICITUDES DE LA CIUDADANÍA, PARA LA POBLACIÓN DE BAJOS RECURSOS (CONVENIO FISE)</t>
  </si>
  <si>
    <t>CONSTRUIR CUARTOS ADICIONALES EN VIVIENDAS DE LA CABECERA MUNICIPAL DE LORETO, EN ATENCIÓN A LAS SOLICITUDES DE LA CIUDADANÍA, PARA LA POBLACIÓN DE BAJOS RECURSOS (CONVENIO FISE)</t>
  </si>
  <si>
    <t>CONSTRUIR CUARTOS ADICIONALES EN VIVIENDAS DE LA CABECERA MUNICIPAL DE JUAN ALDAMA, EN ATENCIÓN A LAS SOLICITUDES DE LA CIUDADANÍA, PARA LA POBLACIÓN DE BAJOS RECURSOS (CONVENIO FISE)</t>
  </si>
  <si>
    <t>CONSTRUIR CUARTOS ADICIONALES EN VIVIENDAS DE LA CABECERA MUNICIPAL DE JIMENEZ DEL TEUL, EN ATENCIÓN A LAS SOLICITUDES DE LA CIUDADANÍA, PARA LA POBLACIÓN DE BAJOS RECURSOS (CONVENIO FISE)</t>
  </si>
  <si>
    <t>CONSTRUIR CUARTOS ADICIONALES EN VIVIENDAS DE LA CABECERA MUNICIPAL DE JEREZ, EN ATENCIÓN A LAS SOLICITUDES DE LA CIUDADANÍA, PARA LA POBLACIÓN DE BAJOS RECURSOS (CONVENIO FISE)</t>
  </si>
  <si>
    <t>CONSTRUIR CUARTOS ADICIONALES EN VIVIENDAS DE LA CABECERA MUNICIPAL DE JALPA, EN ATENCIÓN A LAS SOLICITUDES DE LA CIUDADANÍA, PARA LA POBLACIÓN DE BAJOS RECURSOS (CONVENIO FISE)</t>
  </si>
  <si>
    <t>CONSTRUIR CUARTOS ADICIONALES EN VIVIENDAS DE LA CABECERA MUNICIPAL DE HUANUSCO, EN ATENCIÓN A LAS SOLICITUDES DE LA CIUDADANÍA, PARA LA POBLACIÓN DE BAJOS RECURSOS (CONVENIO FISE)</t>
  </si>
  <si>
    <t>CONSTRUIR CUARTOS ADICIONALES EN VIVIENDAS DE LA CABECERA MUNICIPAL DE GUADALUPE, EN ATENCIÓN A LAS SOLICITUDES DE LA CIUDADANÍA, PARA LA POBLACIÓN DE BAJOS RECURSOS (CONVENIO FISE)</t>
  </si>
  <si>
    <t>CONSTRUIR CUARTOS ADICIONALES EN VIVIENDAS DE LA CABECERA MUNICIPAL DE GENERAL PANFILO NATERA, EN ATENCIÓN A LAS SOLICITUDES DE LA CIUDADANÍA, PARA LA POBLACIÓN DE BAJOS RECURSOS (CONVENIO FISE)</t>
  </si>
  <si>
    <t>CONSTRUIR CUARTOS ADICIONALES EN VIVIENDAS DE LA CABECERA MUNICIPAL DE GENERAL FRANCISCO R MURGIA, EN ATENCIÓN A LAS SOLICITUDES DE LA CIUDADANÍA, PARA LA POBLACIÓN DE BAJOS RECURSOS (CONVENIO FISE)</t>
  </si>
  <si>
    <t>CONSTRUIR CUARTOS ADICIONALES EN VIVIENDAS DE LA CABECERA MUNICIPAL DE GENERAL ENRIQUE ESTRADA, EN ATENCIÓN A LAS SOLICITUDES DE LA CIUDADANÍA, PARA LA POBLACIÓN DE BAJOS RECURSOS (CONVENIO FISE)</t>
  </si>
  <si>
    <t>CONSTRUIR CUARTOS ADICIONALES EN VIVIENDAS DE LA CABECERA MUNICIPAL DE FRESNILLO , EN ATENCIÓN A LAS SOLICITUDES DE LA CIUDADANÍA, PARA LA POBLACIÓN DE BAJOS RECURSOS (CONVENIO FISE)</t>
  </si>
  <si>
    <t>CONSTRUIR CUARTOS ADICIONALES EN VIVIENDAS DE LA CABECERA MUNICIPAL DE EL SALVADOR, EN ATENCIÓN A LAS SOLICITUDES DE LA CIUDADANÍA, PARA LA POBLACIÓN DE BAJOS RECURSOS (CONVENIO FISE)</t>
  </si>
  <si>
    <t>CONSTRUIR CUARTOS ADICIONALES EN VIVIENDAS DE LA CABECERA MUNICIPAL DE EL PLATEADO DE JOAQUIN AMARO, EN ATENCIÓN A LAS SOLICITUDES DE LA CIUDADANÍA, PARA LA POBLACIÓN DE BAJOS RECURSOS (CONVENIO FISE)</t>
  </si>
  <si>
    <t>CONSTRUIR CUARTOS ADICIONALES EN VIVIENDAS DE LA CABECERA MUNICIPAL DE CONCEPCION DEL ORO, EN ATENCIÓN A LAS SOLICITUDES DE LA CIUDADANÍA, PARA LA POBLACIÓN DE BAJOS RECURSOS (CONVENIO FISE).</t>
  </si>
  <si>
    <t>CONSTRUIR CUARTOS ADICIONALES EN VIVIENDAS DE LA CABECERA MUNICIPAL DE CHALCHIHUITES, EN ATENCIÓN A LAS SOLICITUDES DE LA CIUDADANÍA, PARA LA POBLACIÓN DE BAJOS RECURSOS (CONVENIO FISE)</t>
  </si>
  <si>
    <t>CONSTRUIR CUARTOS ADICIONALES EN VIVIENDAS DE LA CABECERA MUNICIPAL DE CAÑITAS DE FELIPE PESCADOR, EN ATENCIÓN A LAS SOLICITUDES DE LA CIUDADANÍA, PARA LA POBLACIÓN DE BAJOS RECURSOS (CONVENIO FISE)</t>
  </si>
  <si>
    <t>CONSTRUIR CUARTOS ADICIONALES EN VIVIENDAS DE LA CABECERA MUNICIPAL DE ATOLINGA, EN ATENCIÓN A LAS SOLICITUDES DE LA CIUDADANÍA, PARA LA POBLACIÓN DE BAJOS RECURSOS (CONVENIO FISE)</t>
  </si>
  <si>
    <t>CONSTRUIR CUARTOS ADICIONALES EN VIVIENDAS DE LA CABECERA MUNICIPAL DE APOZOL , EN ATENCIÓN A LAS SOLICITUDES DE LA CIUDADANÍA, PARA LA POBLACIÓN DE BAJOS RECURSOS (CONVENIO FISE)</t>
  </si>
  <si>
    <t>CONSTRUIR CUARTOS ADICIONALES EN VIVIENDAS DE LA CABECERA MUNICIPAL DE  VILLANUEVA , EN ATENCIÓN A LAS SOLICITUDES DE LA CIUDADANÍA, PARA LA POBLACIÓN DE BAJOS RECURSOS (CONVENIO FISE)</t>
  </si>
  <si>
    <t>CONSTRUIR CUARTOS ADICIONALES EN VIVIENDAS DE LA CABECERA MUNICIPAL DE  TRANCOSO , EN ATENCIÓN A LAS SOLICITUDES DE LA CIUDADANÍA, PARA LA POBLACIÓN DE BAJOS RECURSOS (CONVENIO FISE)</t>
  </si>
  <si>
    <t>CONSTRUIR CUARTOS ADICIONALES EN VIVIENDAS DE LA CABECERA MUNICIPAL DE  SANTA MARÍA DE LA PAZ, EN ATENCIÓN A LAS SOLICITUDES DE LA CIUDADANÍA, PARA LA POBLACIÓN DE B</t>
  </si>
  <si>
    <t>CONSTRUIR CUARTOS ADICIONALES EN VIVIENDAS DE LA CABECERA MUNICIPAL DE  MOYAHUA DE ESTRADA , EN ATENCIÓN A LAS SOLICITUDES DE LA CIUDADANÍA, PARA LA POBLACIÓN DE BAJOS RECURSOS (CONVENIO FISE)</t>
  </si>
  <si>
    <t>CONSTRUIR CUARTOS ADICIONALES EN VIVIENDAS DE LA CABECERA MUNICIPAL DE  MONTE ESCOBEDO , EN ATENCIÓN A LAS SOLICITUDES DE LA CIUDADANÍA, PARA LA POBLACIÓN DE BAJOS RECURSOS (CONVENIO FISE)</t>
  </si>
  <si>
    <t>CONSTRUIR CUARTOS ADICIONALES EN VIVIENDAS DE LA CABECERA MUNICIPAL DE  MIGUEL AUZA , EN ATENCIÓN A LAS SOLICITUDES DE LA CIUDADANÍA, PARA LA POBLACIÓN DE BAJOS RECURSOS (CONVENIO FISE)</t>
  </si>
  <si>
    <t>CONSTRUIR CUARTOS ADICIONALES EN VIVIENDAS DE LA CABECERA MUNICIPAL DE  GENARO CODINA, EN ATENCIÓN A LAS SOLICITUDES DE LA CIUDADANÍA, PARA LA POBLACIÓN DE BAJOS RECURSOS (CONVENIO FISE)</t>
  </si>
  <si>
    <t>CONSTRUIR CUARTOS ADICIONALES EN VIVIENDAS DE LA CABECERA MUNICIPAL DE  CUAUHTEMOC, EN ATENCIÓN A LAS SOLICITUDES DE LA CIUDADANÍA, PARA LA POBLACIÓN DE BAJOS RECURSOS (CONVENIO FISE)</t>
  </si>
  <si>
    <t>CONSTRUIR CUARTOS ADICIONALES EN VIVIENDAS DE LA CABECERA MUNICIPAL DE   VILLA GONZÁLEZ ORTEGA, EN ATENCIÓN A LAS SOLICITUDES DE LA CIUDADANÍA, PARA LA POBLACIÓN DE BAJOS RECURSOS (CONVENIO FISE)</t>
  </si>
  <si>
    <t>CONSTRUIR CUARTOS ADICIONALES EN VIVIENDAS DE LA CABECERA MUNICIPAL DE    VILLA HIDALGO, EN ATENCIÓN A LAS SOLICITUDES DE LA CIUDADANÍA, PARA LA POBLACIÓN DE BAJOS RECURSOS (CONVENIO FISE)</t>
  </si>
  <si>
    <t>CONSTRUIR BAÑOS ECOLÓGICOS EN VIVIENDAS DE MELCHOR OCAMPO, EN ATENCIÓN A LAS SOLICITUDES DE LA CIUDADANÍA, PARA LA POBLACIÓN DE BAJOS RECURSOS (CONVENIO FISE)</t>
  </si>
  <si>
    <t>CONSTRUIR BAÑOS ECOLÓGICOS EN VIVIENDAS DE MAZAPIL, EN ATENCIÓN A LAS SOLICITUDES DE LA CIUDADANÍA, PARA LA POBLACIÓN DE BAJOS RECURSOS (CONVENIO FISE)</t>
  </si>
  <si>
    <t>CONSTRUIR BAÑOS ECOLÓGICOS EN VIVIENDAS DE LUIS MOYA, EN ATENCIÓN A LAS SOLICITUDES DE LA CIUDADANÍA, PARA LA POBLACIÓN DE BAJOS RECURSOS (CONVENIO FISE)</t>
  </si>
  <si>
    <t>CONSTRUIR BAÑOS ECOLÓGICOS EN VIVIENDAS DE JUAN ALDAMA, EN ATENCIÓN A LAS SOLICITUDES DE LA CIUDADANÍA, PARA LA POBLACIÓN DE BAJOS RECURSOS (CONVENIO FISE)</t>
  </si>
  <si>
    <t>CONSTRUIR BAÑOS ECOLÓGICOS EN VIVIENDAS DE JIMENEZ DEL TEUL, EN ATENCIÓN A LAS SOLICITUDES DE LA CIUDADANÍA, PARA LA POBLACIÓN DE BAJOS RECURSOS (CONVENIO FISE)</t>
  </si>
  <si>
    <t>CONSTRUIR BAÑOS ECOLÓGICOS EN VIVIENDAS DE JEREZ, EN ATENCIÓN A LAS SOLICITUDES DE LA CIUDADANÍA, PARA LA POBLACIÓN DE BAJOS RECURSOS (CONVENIO FISE)</t>
  </si>
  <si>
    <t>CONSTRUIR BAÑOS ECOLÓGICOS EN VIVIENDAS DE JALPA, EN ATENCIÓN A LAS SOLICITUDES DE LA CIUDADANÍA, PARA LA POBLACIÓN DE BAJOS RECURSOS (CONVENIO FISE)</t>
  </si>
  <si>
    <t>CONSTRUIR BAÑOS ECOLÓGICOS EN VIVIENDAS DE HUANUSCO, EN ATENCIÓN A LAS SOLICITUDES DE LA CIUDADANÍA, PARA LA POBLACIÓN DE BAJOS RECURSOS (CONVENIO FISE)</t>
  </si>
  <si>
    <t>CONSTRUIR BAÑOS ECOLÓGICOS EN VIVIENDAS DE GUADALUPE, EN ATENCIÓN A LAS SOLICITUDES DE LA CIUDADANÍA, PARA LA POBLACIÓN DE BAJOS RECURSOS (CONVENIO FISE)</t>
  </si>
  <si>
    <t>CONSTRUIR BAÑOS ECOLÓGICOS EN VIVIENDAS DE GENERAL PANFILO NATERA, EN ATENCIÓN A LAS SOLICITUDES DE LA CIUDADANÍA, PARA LA POBLACIÓN DE BAJOS RECURSOS (CONVENIO FISE)</t>
  </si>
  <si>
    <t>CONSTRUIR BAÑOS ECOLÓGICOS EN VIVIENDAS DE GENERAL ENRIQUE ESTRADA, EN ATENCIÓN A LAS SOLICITUDES DE LA CIUDADANÍA, PARA LA POBLACIÓN DE BAJOS RECURSOS (CONVENIO FISE)</t>
  </si>
  <si>
    <t>CONSTRUIR BAÑOS ECOLÓGICOS EN VIVIENDAS DE GENERAL ENRIQUE ESTRADA , EN ATENCIÓN A LAS SOLICITUDES DE LA CIUDADANÍA, PARA LA POBLACIÓN DE BAJOS RECURSOS (CONVENIO FISE)</t>
  </si>
  <si>
    <t>CONSTRUIR BAÑOS ECOLÓGICOS EN VIVIENDAS DE GENARO CODINA, EN ATENCIÓN A LAS SOLICITUDES DE LA CIUDADANÍA, PARA LA POBLACIÓN DE BAJOS RECURSOS (CONVENIO FISE)</t>
  </si>
  <si>
    <t>CONSTRUIR BAÑOS ECOLÓGICOS EN VIVIENDAS DE FRESNILLO, EN ATENCIÓN A LAS SOLICITUDES DE LA CIUDADANÍA, PARA LA POBLACIÓN DE BAJOS RECURSOS (CONVENIO FISE)</t>
  </si>
  <si>
    <t>CONSTRUIR BAÑOS ECOLÓGICOS EN VIVIENDAS DE EL PLATEADO DE JOAQUIN AMARO, EN ATENCIÓN A LAS SOLICITUDES DE LA CIUDADANÍA, PARA LA POBLACIÓN DE BAJOS RECURSOS (CONVENIO FISE)</t>
  </si>
  <si>
    <t>CONSTRUIR BAÑOS ECOLÓGICOS EN VIVIENDAS DE CUAUHTEMOC EN ATENCIÓN A LAS SOLICITUDES DE LA CIUDADANÍA, PARA LA POBLACIÓN DE BAJOS RECURSOS (CONVENIO FISE)</t>
  </si>
  <si>
    <t>CONSTRUIR BAÑOS ECOLÓGICOS EN VIVIENDAS DE CONCEPCIÓN DEL ORO, EN ATENCIÓN A LAS SOLICITUDES DE LA CIUDADANÍA, PARA LA POBLACIÓN DE BAJOS RECURSOS (CONVENIO FISE)</t>
  </si>
  <si>
    <t>CONSTRUIR BAÑOS ECOLÓGICOS EN VIVIENDAS DE CHALCHIHUITES, EN ATENCIÓN A LAS SOLICITUDES DE LA CIUDADANÍA, PARA LA POBLACIÓN DE BAJOS RECURSOS (CONVENIO FISE)</t>
  </si>
  <si>
    <t>CONSTRUIR BAÑOS ECOLÓGICOS EN VIVIENDAS DE ATOLINGA, EN ATENCIÓN A LAS SOLICITUDES DE LA CIUDADANÍA, PARA LA POBLACIÓN DE BAJOS RECURSOS (CONVENIO FISE)</t>
  </si>
  <si>
    <t>CONSTRUIR BAÑOS ECOLÓGICOS EN VIVIENDAS DE APOZOL, EN ATENCIÓN A LAS SOLICITUDES DE LA CIUDADANÍA, PARA LA POBLACIÓN DE BAJOS RECURSOS (CONVENIO FISE)</t>
  </si>
  <si>
    <t>CONSTRUIR BAÑOS ECOLÓGICOS EN VIVIENDAS DE  LORETO, EN ATENCIÓN A LAS SOLICITUDES DE LA CIUDADANÍA, PARA LA POBLACIÓN DE BAJOS RECURSOS (CONVENIO FISE)</t>
  </si>
  <si>
    <t>CONSTRUIR BAÑOS ECOLÓGICOS EN VIVIENDAS DE  CAÑITAS DE FELIPE PESCADOR, EN ATENCIÓN A LAS SOLICITUDES DE LA CIUDADANÍA, PARA LA POBLACIÓN DE BAJOS RECURSOS (CONVENIO FISE)</t>
  </si>
  <si>
    <t>SUMINISTRAR Y COLOCAR CALENTADORES SOLARES EN VIVIENDAS DE LA CABECERA MUNICIPAL Y VARIAS LOCALIDADES DE ZACATECAS, ZAC, EN ATENCIÓN A LAS SOLICITUDES DE LA CIUDADANÍA, PARA LA POBLACIÓN DE BAJOS RECURSOS (FISE DIRECTO)</t>
  </si>
  <si>
    <t>SUMINISTRAR Y COLOCAR CALENTADORES SOLARES EN VIVIENDAS DE LA CABECERA MUNICIPAL Y VARIAS LOCALIDADES DE GUADALUPE, ZAC, EN ATENCIÓN A LAS SOLICITUDES DE LA CIUDADANÍA, PARA LA POBLACIÓN DE BAJOS RECURSOS (FISE DIRECTO)</t>
  </si>
  <si>
    <t>SUMINISTRAR Y COLOCAR CALENTADORES SOLARES EN VIVIENDAS DE LA CABECERA MUNICIPAL Y VARIAS LOCALIDADES DE CALERA, ZAC, EN ATENCIÓN A LAS SOLICITUDES DE LA CIUDADANÍA, PARA LA POBLACIÓN DE BAJOS RECURSOS (FISE DIRECTO)</t>
  </si>
  <si>
    <t>Zacatecas</t>
  </si>
  <si>
    <t>Calera</t>
  </si>
  <si>
    <t>Jerez</t>
  </si>
  <si>
    <t>General Enrique Estrada</t>
  </si>
  <si>
    <t>Fresnillo</t>
  </si>
  <si>
    <t>Valparaíso</t>
  </si>
  <si>
    <t>U. de Medida</t>
  </si>
  <si>
    <t>Cant.</t>
  </si>
  <si>
    <t>1,140</t>
  </si>
  <si>
    <t>1,452</t>
  </si>
  <si>
    <t xml:space="preserve">MELCHOR OCAMPO </t>
  </si>
  <si>
    <t xml:space="preserve">LUIS MOYA  </t>
  </si>
  <si>
    <t xml:space="preserve">LORETO </t>
  </si>
  <si>
    <t xml:space="preserve">VARIAS </t>
  </si>
  <si>
    <t xml:space="preserve">JIMÉNEZ DEL TEUL   </t>
  </si>
  <si>
    <t xml:space="preserve">JALPA  </t>
  </si>
  <si>
    <t xml:space="preserve">HUANUSCO   </t>
  </si>
  <si>
    <t xml:space="preserve">GUADALUPE  </t>
  </si>
  <si>
    <t xml:space="preserve">GENERAL PÁNFILO NATERA </t>
  </si>
  <si>
    <t xml:space="preserve">GENARO CODINA  </t>
  </si>
  <si>
    <t xml:space="preserve">FRESNILLO  </t>
  </si>
  <si>
    <t xml:space="preserve">EL PLATEADO DE JOAQUÍN AMARO   </t>
  </si>
  <si>
    <t xml:space="preserve">SAN PEDRO PIEDRA GORDA </t>
  </si>
  <si>
    <t xml:space="preserve">CONCEPCIÓN DEL ORO </t>
  </si>
  <si>
    <t xml:space="preserve">CHALCHIHUITES  </t>
  </si>
  <si>
    <t xml:space="preserve">CAÑITAS DE FELIPE PESCADOR </t>
  </si>
  <si>
    <t xml:space="preserve">ATOLINGA   </t>
  </si>
  <si>
    <t xml:space="preserve">APOZOL </t>
  </si>
  <si>
    <t xml:space="preserve">NIEVES </t>
  </si>
  <si>
    <t xml:space="preserve">PIEDRA GORDA   </t>
  </si>
  <si>
    <t xml:space="preserve">ZACATECAS  </t>
  </si>
  <si>
    <t xml:space="preserve">VILLANUEVA </t>
  </si>
  <si>
    <t xml:space="preserve">VILLA HIDALGO  </t>
  </si>
  <si>
    <t xml:space="preserve">VILLA GONZÁLEZ ORTEGA  </t>
  </si>
  <si>
    <t xml:space="preserve">VETAGRANDE </t>
  </si>
  <si>
    <t xml:space="preserve">SANTA MARÍA DE LA PAZ  </t>
  </si>
  <si>
    <t xml:space="preserve">SAIN ALTO  </t>
  </si>
  <si>
    <t xml:space="preserve">RÍO GRANDE </t>
  </si>
  <si>
    <t xml:space="preserve">PINOS  </t>
  </si>
  <si>
    <t xml:space="preserve">PÁNUCO </t>
  </si>
  <si>
    <t xml:space="preserve">NORIA DE ÁNGELES   </t>
  </si>
  <si>
    <t xml:space="preserve">MOMAX  </t>
  </si>
  <si>
    <t xml:space="preserve">VILLA DE COS   </t>
  </si>
  <si>
    <t xml:space="preserve">TRANCOSO   </t>
  </si>
  <si>
    <t xml:space="preserve">SOMBRERETE </t>
  </si>
  <si>
    <t>MORELOS</t>
  </si>
  <si>
    <t xml:space="preserve">MONTE ESCOBEDO </t>
  </si>
  <si>
    <t>EL SALVADOR</t>
  </si>
  <si>
    <t xml:space="preserve">VALPARAÍSO </t>
  </si>
  <si>
    <t xml:space="preserve">TLALTENANGO DE SÁNCHEZ ROMÁN   </t>
  </si>
  <si>
    <t xml:space="preserve">TEPETONGO  </t>
  </si>
  <si>
    <t xml:space="preserve">SUSTICACÁN </t>
  </si>
  <si>
    <t xml:space="preserve">MOYAHUA DE ESTRADA </t>
  </si>
  <si>
    <t>HABITACIÓN</t>
  </si>
  <si>
    <t>REHABILITACIÓN DE 820 ML DEL SISTEMA AGUA POTABLE EN 57 VIVIENDAS EN LA CALLE SALVADOR VIDAL Y CALLE JAIME T BODET,  COL. AÑO DE JUAREZ, CABECERA MUNICIPAL, CALERA DE V.R., ZACATECAS.</t>
  </si>
  <si>
    <t>Victor Rosales</t>
  </si>
  <si>
    <t>Metros Lineales</t>
  </si>
  <si>
    <t>CONSTRUCCIÓN DE RED ELÉCTRICA CON 9 POSTES EN 25 VIVIENDAS EN LA CALLE CEDROS DE LA COLONIA LINDA VISTA, CABECERA MUNICIPAL, CALERA DE V.R., ZACATECAS</t>
  </si>
  <si>
    <t>Poste</t>
  </si>
  <si>
    <t xml:space="preserve">REHABILITACIÓN DE 700 ML  RED DE ALCANTARILLADO EN 53 VIVIENDAS EN LAS CALLES SUPSEMOP Y SAMUEL DELGADO DIAZ DE LA COL. SUPSEMOP DE LA CABECERA MUNICIPAL DE  CALERA DE V.R., ZACATECAS </t>
  </si>
  <si>
    <t xml:space="preserve">REHABILITACIÓN DE 600 ML DEL SISTEMA DE AGUA POTABLE EN 28 VIVIENDAS EN LAS CALLES MATAMOROS EN LA COMUNIDAD DE LAS CATARINAS, FRESNILLO, ZACATECAS </t>
  </si>
  <si>
    <t xml:space="preserve">Fresnillo </t>
  </si>
  <si>
    <t>Las Catarinas</t>
  </si>
  <si>
    <t>AMPLIACIÓN DE RED ELÉCTRICA CON 38 POSTES EN 43 VIVIENDAS EN CALLES DE LA COLONIA BUENA VISTA, DE LA CABECERA DEL MUNICIPIO DE FRESNILLO, ZACATECAS</t>
  </si>
  <si>
    <t>REHABILITACIÓN DE 720 ML. DE RED DE ALCANTARILLADO EN 20 VIVIENDAS DE LAS CALLES MATEO GALLEGOS Y GLADIADORES DE LA PALABRA DE LA COL. MURALISTAS,  FRESNILLO, ZACATECAS.</t>
  </si>
  <si>
    <t>REHABILITACIÓN DE 420 ML DE SISTEMA DE AGUA POTABLE EN 27 VIVIENDAS EN LAS CALLE BENITO JUAREZ, EN COMUNIDAD FELIX U GOMEZ,GRAL ENRIQUE ESTRADA., ZACATECAS.</t>
  </si>
  <si>
    <t>Gral Felix U Gomez</t>
  </si>
  <si>
    <t>REHABILITACIÓN DE RED ELÉCTRICA CON 10 POSTES  EN 40  VIVIENDAS EN LA CALLE 20 DE NOVIEMBRE DE LOCALIDAD ADJUNTAS DEL PEÑASCO, GRAL ENRIQUE ESTRADA, ZACATECAS.</t>
  </si>
  <si>
    <t>Adjuntas Del Peñasco</t>
  </si>
  <si>
    <t>REHABILITACIÓN DE 420 ML DE RED DE ALCANTARILLADO EN 21 VIVIENDAS EN LA CALLE RAMÓN CORONA DE LA LOCALIDAD GENERAL FÉLIX U. GÓMEZ (EL MUERTO), MUNICIPIO DE GRAL. ENRIQUE ESTRADA, ZACATECAS</t>
  </si>
  <si>
    <t>REHABILITACIÓN DE 1200 ML DE RED DE AGUA POTABLE EN 69 VIVIENDAS EN CALLE FRANCISCO I MADERO Y EMILIANO ZAPATA DE  LA LOCALIDAD SAN JUAN DEL CENTRO, MUNICIPIO DE JEREZ, ZACATECAS.</t>
  </si>
  <si>
    <t>San Juan Del Centro</t>
  </si>
  <si>
    <t>AMPLIACIÓN DE RED ELÉCTRICA CON 8 POSTES PARA 12 VIVIENDAS EN C.MOCTEZUMA, LOCALIDAD DE ERMITA DE LOS CORREA, MUNICIPIO DE JEREZ, ZACATECAS.</t>
  </si>
  <si>
    <t>Ermita De Los Correa</t>
  </si>
  <si>
    <t>REHABILITACION DE 1500 ML DE RED DE ALCANTARILLADO EN 75 VIVIENDAS EN CALLE ADOLFO LOPEZ MATEOS Y NARCISO MENDOZA, LOCALIDAD SANTA RITA, MUNICIPIO DE JEREZ, ZACATECAS.</t>
  </si>
  <si>
    <t>Santa Rita</t>
  </si>
  <si>
    <t>AMPLIACION DE  1300 ML DE RED DE ALCANTARILLADO PARA 18 VIVIENDAS EN CALLE MOVIMIENTO CIUDADANO DE LA LOCALIDAD FRACCIONAMIENTO ANTORCHA CAMPESINA MUNICIPIO DE VALPARAISO ZACATECAS</t>
  </si>
  <si>
    <t>Fraccionamiento Movimiento Antorchista</t>
  </si>
  <si>
    <t>AMPLIACION DE RED ELECTICA CON 16 POSTES PARA 22 VIVIENDAS EN CALLE SIN NOMBRE DE LA LOCALIDAD AMECA DEL MUNICIPIO DE VALPARAISO ZACATECAS</t>
  </si>
  <si>
    <t>Ameca (La Hacienda)</t>
  </si>
  <si>
    <t>Contratación de Agentes de Seguimiento de Obras FAIS por el período del 16 de enero al 31 de julio</t>
  </si>
  <si>
    <t>Contratación de Agente de Seguimiento de Obras FAIS por el período del 1 de febrero al 31 de Marzo</t>
  </si>
  <si>
    <t>Ejercicio Fiscal: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</si>
</sst>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quot;$&quot;* #,##0.00_-;_-&quot;$&quot;* &quot;-&quot;??_-;_-@_-"/>
    <numFmt numFmtId="43" formatCode="_-* #,##0.00_-;\-* #,##0.00_-;_-* &quot;-&quot;??_-;_-@_-"/>
    <numFmt numFmtId="164" formatCode="mm/yy"/>
    <numFmt numFmtId="165" formatCode="#,##0_ ;\-#,##0\ "/>
    <numFmt numFmtId="166" formatCode="#,##0.00_ ;\-#,##0.00\ "/>
  </numFmts>
  <fonts count="38" x14ac:knownFonts="1">
    <font>
      <sz val="11"/>
      <color theme="1"/>
      <name val="Calibri"/>
      <family val="2"/>
      <scheme val="minor"/>
    </font>
    <font>
      <sz val="10"/>
      <name val="Arial"/>
      <family val="2"/>
    </font>
    <font>
      <b/>
      <sz val="11"/>
      <color indexed="8"/>
      <name val="Calibri"/>
      <family val="2"/>
    </font>
    <font>
      <sz val="10"/>
      <name val="Arial"/>
      <family val="2"/>
    </font>
    <font>
      <sz val="9"/>
      <name val="Arial Narrow"/>
      <family val="2"/>
    </font>
    <font>
      <sz val="8"/>
      <name val="Arial Narrow"/>
      <family val="2"/>
    </font>
    <font>
      <b/>
      <sz val="9"/>
      <name val="Arial Narrow"/>
      <family val="2"/>
    </font>
    <font>
      <b/>
      <sz val="14"/>
      <color indexed="8"/>
      <name val="Calibri"/>
      <family val="2"/>
    </font>
    <font>
      <sz val="11"/>
      <color theme="1"/>
      <name val="Calibri"/>
      <family val="2"/>
      <scheme val="minor"/>
    </font>
    <font>
      <sz val="11"/>
      <color theme="0"/>
      <name val="Calibri"/>
      <family val="2"/>
      <scheme val="minor"/>
    </font>
    <font>
      <sz val="11"/>
      <color rgb="FF006100"/>
      <name val="Calibri"/>
      <family val="2"/>
      <scheme val="minor"/>
    </font>
    <font>
      <b/>
      <sz val="11"/>
      <color rgb="FFFA7D00"/>
      <name val="Calibri"/>
      <family val="2"/>
      <scheme val="minor"/>
    </font>
    <font>
      <b/>
      <sz val="11"/>
      <color theme="0"/>
      <name val="Calibri"/>
      <family val="2"/>
      <scheme val="minor"/>
    </font>
    <font>
      <sz val="11"/>
      <color rgb="FFFA7D00"/>
      <name val="Calibri"/>
      <family val="2"/>
      <scheme val="minor"/>
    </font>
    <font>
      <b/>
      <sz val="15"/>
      <color theme="3"/>
      <name val="Calibri"/>
      <family val="2"/>
      <scheme val="minor"/>
    </font>
    <font>
      <b/>
      <sz val="11"/>
      <color theme="3"/>
      <name val="Calibri"/>
      <family val="2"/>
      <scheme val="minor"/>
    </font>
    <font>
      <sz val="11"/>
      <color rgb="FF3F3F76"/>
      <name val="Calibri"/>
      <family val="2"/>
      <scheme val="minor"/>
    </font>
    <font>
      <sz val="11"/>
      <color rgb="FF9C0006"/>
      <name val="Calibri"/>
      <family val="2"/>
      <scheme val="minor"/>
    </font>
    <font>
      <sz val="11"/>
      <color rgb="FF9C6500"/>
      <name val="Calibri"/>
      <family val="2"/>
      <scheme val="minor"/>
    </font>
    <font>
      <sz val="11"/>
      <color rgb="FF000000"/>
      <name val="Calibri"/>
      <family val="2"/>
    </font>
    <font>
      <b/>
      <sz val="11"/>
      <color rgb="FF3F3F3F"/>
      <name val="Calibri"/>
      <family val="2"/>
      <scheme val="minor"/>
    </font>
    <font>
      <sz val="11"/>
      <color rgb="FFFF0000"/>
      <name val="Calibri"/>
      <family val="2"/>
      <scheme val="minor"/>
    </font>
    <font>
      <i/>
      <sz val="11"/>
      <color rgb="FF7F7F7F"/>
      <name val="Calibri"/>
      <family val="2"/>
      <scheme val="minor"/>
    </font>
    <font>
      <sz val="18"/>
      <color theme="3"/>
      <name val="Cambria"/>
      <family val="2"/>
      <scheme val="major"/>
    </font>
    <font>
      <b/>
      <sz val="13"/>
      <color theme="3"/>
      <name val="Calibri"/>
      <family val="2"/>
      <scheme val="minor"/>
    </font>
    <font>
      <b/>
      <sz val="11"/>
      <color theme="1"/>
      <name val="Calibri"/>
      <family val="2"/>
      <scheme val="minor"/>
    </font>
    <font>
      <sz val="9"/>
      <color theme="1"/>
      <name val="Calibri"/>
      <family val="2"/>
      <scheme val="minor"/>
    </font>
    <font>
      <sz val="9"/>
      <name val="Calibri"/>
      <family val="2"/>
      <scheme val="minor"/>
    </font>
    <font>
      <sz val="11"/>
      <color rgb="FF000000"/>
      <name val="Calibri"/>
      <family val="2"/>
      <scheme val="minor"/>
    </font>
    <font>
      <b/>
      <sz val="10"/>
      <color theme="0"/>
      <name val="Calibri"/>
      <family val="2"/>
      <scheme val="minor"/>
    </font>
    <font>
      <b/>
      <sz val="14"/>
      <color theme="1"/>
      <name val="Calibri"/>
      <family val="2"/>
      <scheme val="minor"/>
    </font>
    <font>
      <sz val="8"/>
      <name val="Arial"/>
      <family val="2"/>
    </font>
    <font>
      <sz val="10"/>
      <name val="Arial Narrow"/>
      <family val="2"/>
    </font>
    <font>
      <b/>
      <sz val="10"/>
      <name val="Arial Narrow"/>
      <family val="2"/>
    </font>
    <font>
      <b/>
      <sz val="10"/>
      <color theme="1"/>
      <name val="Calibri"/>
      <family val="2"/>
      <scheme val="minor"/>
    </font>
    <font>
      <b/>
      <sz val="11"/>
      <name val="Arial Narrow"/>
      <family val="2"/>
    </font>
    <font>
      <b/>
      <u val="doubleAccounting"/>
      <sz val="12"/>
      <name val="Arial Narrow"/>
      <family val="2"/>
    </font>
    <font>
      <sz val="8"/>
      <name val="Calibri"/>
      <family val="2"/>
      <scheme val="minor"/>
    </font>
  </fonts>
  <fills count="41">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C6EFCE"/>
      </patternFill>
    </fill>
    <fill>
      <patternFill patternType="solid">
        <fgColor rgb="FFF2F2F2"/>
      </patternFill>
    </fill>
    <fill>
      <patternFill patternType="solid">
        <fgColor rgb="FFA5A5A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FC7CE"/>
      </patternFill>
    </fill>
    <fill>
      <patternFill patternType="solid">
        <fgColor rgb="FFFFEB9C"/>
      </patternFill>
    </fill>
    <fill>
      <patternFill patternType="solid">
        <fgColor rgb="FFFFFFCC"/>
      </patternFill>
    </fill>
    <fill>
      <patternFill patternType="solid">
        <fgColor theme="6" tint="-0.24994659260841701"/>
        <bgColor indexed="64"/>
      </patternFill>
    </fill>
    <fill>
      <patternFill patternType="solid">
        <fgColor theme="0"/>
        <bgColor indexed="64"/>
      </patternFill>
    </fill>
    <fill>
      <patternFill patternType="solid">
        <fgColor theme="0" tint="-0.34998626667073579"/>
        <bgColor indexed="64"/>
      </patternFill>
    </fill>
    <fill>
      <patternFill patternType="solid">
        <fgColor rgb="FFFF0000"/>
        <bgColor indexed="64"/>
      </patternFill>
    </fill>
    <fill>
      <patternFill patternType="solid">
        <fgColor rgb="FF00B050"/>
        <bgColor indexed="64"/>
      </patternFill>
    </fill>
    <fill>
      <gradientFill degree="90">
        <stop position="0">
          <color rgb="FFFF0000"/>
        </stop>
        <stop position="1">
          <color rgb="FFC00000"/>
        </stop>
      </gradientFill>
    </fill>
    <fill>
      <patternFill patternType="solid">
        <fgColor rgb="FF00823B"/>
        <bgColor indexed="64"/>
      </patternFill>
    </fill>
    <fill>
      <patternFill patternType="solid">
        <fgColor rgb="FFFFFFFF"/>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thick">
        <color theme="4"/>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theme="0"/>
      </left>
      <right/>
      <top/>
      <bottom/>
      <diagonal/>
    </border>
    <border>
      <left/>
      <right/>
      <top style="medium">
        <color rgb="FF800000"/>
      </top>
      <bottom style="medium">
        <color rgb="FF800000"/>
      </bottom>
      <diagonal/>
    </border>
    <border>
      <left style="thin">
        <color theme="0"/>
      </left>
      <right/>
      <top style="medium">
        <color rgb="FF800000"/>
      </top>
      <bottom style="medium">
        <color rgb="FF800000"/>
      </bottom>
      <diagonal/>
    </border>
    <border>
      <left style="thin">
        <color theme="0"/>
      </left>
      <right style="thin">
        <color theme="0"/>
      </right>
      <top style="medium">
        <color rgb="FF800000"/>
      </top>
      <bottom style="medium">
        <color rgb="FF800000"/>
      </bottom>
      <diagonal/>
    </border>
    <border>
      <left style="thin">
        <color theme="0"/>
      </left>
      <right style="thin">
        <color theme="0"/>
      </right>
      <top style="thin">
        <color theme="0"/>
      </top>
      <bottom style="medium">
        <color rgb="FF800000"/>
      </bottom>
      <diagonal/>
    </border>
    <border>
      <left style="thin">
        <color theme="0"/>
      </left>
      <right style="mediumDashed">
        <color theme="0"/>
      </right>
      <top style="thin">
        <color theme="0"/>
      </top>
      <bottom style="medium">
        <color rgb="FF800000"/>
      </bottom>
      <diagonal/>
    </border>
    <border>
      <left style="mediumDashed">
        <color theme="0"/>
      </left>
      <right style="mediumDashed">
        <color theme="0"/>
      </right>
      <top style="thin">
        <color theme="0"/>
      </top>
      <bottom style="medium">
        <color rgb="FF800000"/>
      </bottom>
      <diagonal/>
    </border>
    <border>
      <left style="mediumDashed">
        <color theme="0"/>
      </left>
      <right/>
      <top style="thin">
        <color theme="0"/>
      </top>
      <bottom style="medium">
        <color rgb="FF800000"/>
      </bottom>
      <diagonal/>
    </border>
    <border>
      <left style="thin">
        <color theme="0"/>
      </left>
      <right style="mediumDashed">
        <color theme="0"/>
      </right>
      <top style="medium">
        <color rgb="FF800000"/>
      </top>
      <bottom style="medium">
        <color rgb="FF800000"/>
      </bottom>
      <diagonal/>
    </border>
    <border>
      <left style="mediumDashed">
        <color theme="0"/>
      </left>
      <right/>
      <top style="medium">
        <color rgb="FF800000"/>
      </top>
      <bottom style="medium">
        <color rgb="FF800000"/>
      </bottom>
      <diagonal/>
    </border>
    <border>
      <left style="thin">
        <color theme="0"/>
      </left>
      <right style="thin">
        <color theme="0"/>
      </right>
      <top style="thin">
        <color theme="0"/>
      </top>
      <bottom/>
      <diagonal/>
    </border>
    <border>
      <left style="thin">
        <color theme="0"/>
      </left>
      <right style="thin">
        <color theme="0"/>
      </right>
      <top/>
      <bottom style="medium">
        <color rgb="FF800000"/>
      </bottom>
      <diagonal/>
    </border>
    <border>
      <left style="thin">
        <color theme="0"/>
      </left>
      <right/>
      <top style="thin">
        <color theme="0"/>
      </top>
      <bottom style="medium">
        <color rgb="FF800000"/>
      </bottom>
      <diagonal/>
    </border>
    <border>
      <left/>
      <right/>
      <top style="thin">
        <color theme="0"/>
      </top>
      <bottom style="medium">
        <color rgb="FF800000"/>
      </bottom>
      <diagonal/>
    </border>
    <border>
      <left/>
      <right style="thin">
        <color theme="0"/>
      </right>
      <top style="thin">
        <color theme="0"/>
      </top>
      <bottom style="medium">
        <color rgb="FF800000"/>
      </bottom>
      <diagonal/>
    </border>
    <border>
      <left style="thin">
        <color theme="0"/>
      </left>
      <right/>
      <top style="thin">
        <color theme="0"/>
      </top>
      <bottom/>
      <diagonal/>
    </border>
    <border>
      <left/>
      <right style="thin">
        <color theme="0"/>
      </right>
      <top style="thin">
        <color theme="0"/>
      </top>
      <bottom/>
      <diagonal/>
    </border>
    <border>
      <left style="thin">
        <color theme="0"/>
      </left>
      <right/>
      <top/>
      <bottom style="medium">
        <color rgb="FF800000"/>
      </bottom>
      <diagonal/>
    </border>
    <border>
      <left/>
      <right style="thin">
        <color theme="0"/>
      </right>
      <top/>
      <bottom style="medium">
        <color rgb="FF800000"/>
      </bottom>
      <diagonal/>
    </border>
  </borders>
  <cellStyleXfs count="98">
    <xf numFmtId="0" fontId="0" fillId="0" borderId="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2" borderId="0" applyNumberFormat="0" applyBorder="0" applyAlignment="0" applyProtection="0"/>
    <xf numFmtId="0" fontId="8"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10" fillId="20" borderId="0" applyNumberFormat="0" applyBorder="0" applyAlignment="0" applyProtection="0"/>
    <xf numFmtId="0" fontId="11" fillId="21" borderId="4" applyNumberFormat="0" applyAlignment="0" applyProtection="0"/>
    <xf numFmtId="0" fontId="12" fillId="22" borderId="5" applyNumberFormat="0" applyAlignment="0" applyProtection="0"/>
    <xf numFmtId="0" fontId="13" fillId="0" borderId="6" applyNumberFormat="0" applyFill="0" applyAlignment="0" applyProtection="0"/>
    <xf numFmtId="0" fontId="14" fillId="0" borderId="7" applyNumberFormat="0" applyFill="0" applyAlignment="0" applyProtection="0"/>
    <xf numFmtId="0" fontId="15" fillId="0" borderId="0" applyNumberFormat="0" applyFill="0" applyBorder="0" applyAlignment="0" applyProtection="0"/>
    <xf numFmtId="0" fontId="9" fillId="23"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8" borderId="0" applyNumberFormat="0" applyBorder="0" applyAlignment="0" applyProtection="0"/>
    <xf numFmtId="0" fontId="16" fillId="29" borderId="4" applyNumberFormat="0" applyAlignment="0" applyProtection="0"/>
    <xf numFmtId="0" fontId="17" fillId="30" borderId="0" applyNumberFormat="0" applyBorder="0" applyAlignment="0" applyProtection="0"/>
    <xf numFmtId="43" fontId="8"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0" fontId="18" fillId="31" borderId="0" applyNumberFormat="0" applyBorder="0" applyAlignment="0" applyProtection="0"/>
    <xf numFmtId="0" fontId="1" fillId="0" borderId="0"/>
    <xf numFmtId="0" fontId="1" fillId="0" borderId="0"/>
    <xf numFmtId="0" fontId="3" fillId="0" borderId="0"/>
    <xf numFmtId="0" fontId="1" fillId="0" borderId="0"/>
    <xf numFmtId="0" fontId="19" fillId="0" borderId="0"/>
    <xf numFmtId="0" fontId="8" fillId="32" borderId="8" applyNumberFormat="0" applyFont="0" applyAlignment="0" applyProtection="0"/>
    <xf numFmtId="9" fontId="3" fillId="0" borderId="0" applyFont="0" applyFill="0" applyBorder="0" applyAlignment="0" applyProtection="0"/>
    <xf numFmtId="9" fontId="1" fillId="0" borderId="0" applyFont="0" applyFill="0" applyBorder="0" applyAlignment="0" applyProtection="0"/>
    <xf numFmtId="0" fontId="20" fillId="21" borderId="9" applyNumberFormat="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4" fillId="0" borderId="10" applyNumberFormat="0" applyFill="0" applyAlignment="0" applyProtection="0"/>
    <xf numFmtId="0" fontId="15" fillId="0" borderId="11" applyNumberFormat="0" applyFill="0" applyAlignment="0" applyProtection="0"/>
    <xf numFmtId="0" fontId="23" fillId="0" borderId="0" applyNumberFormat="0" applyFill="0" applyBorder="0" applyAlignment="0" applyProtection="0"/>
    <xf numFmtId="0" fontId="25" fillId="0" borderId="12" applyNumberFormat="0" applyFill="0" applyAlignment="0" applyProtection="0"/>
    <xf numFmtId="0" fontId="1" fillId="0" borderId="0"/>
  </cellStyleXfs>
  <cellXfs count="98">
    <xf numFmtId="0" fontId="0" fillId="0" borderId="0" xfId="0"/>
    <xf numFmtId="0" fontId="0" fillId="0" borderId="0" xfId="0" applyAlignment="1">
      <alignment vertical="center" wrapText="1"/>
    </xf>
    <xf numFmtId="44" fontId="8" fillId="0" borderId="0" xfId="80" applyFont="1" applyAlignment="1">
      <alignment vertical="center" wrapText="1"/>
    </xf>
    <xf numFmtId="43" fontId="8" fillId="0" borderId="0" xfId="33" applyFont="1" applyAlignment="1">
      <alignment vertical="center" wrapText="1"/>
    </xf>
    <xf numFmtId="0" fontId="26" fillId="33" borderId="1" xfId="0" applyFont="1" applyFill="1" applyBorder="1" applyAlignment="1">
      <alignment vertical="center" wrapText="1"/>
    </xf>
    <xf numFmtId="43" fontId="0" fillId="0" borderId="0" xfId="0" applyNumberFormat="1" applyAlignment="1">
      <alignment vertical="center" wrapText="1"/>
    </xf>
    <xf numFmtId="43" fontId="27" fillId="0" borderId="1" xfId="34" applyNumberFormat="1" applyFont="1" applyFill="1" applyBorder="1" applyAlignment="1">
      <alignment horizontal="center" vertical="center" wrapText="1"/>
    </xf>
    <xf numFmtId="49" fontId="4" fillId="0" borderId="2" xfId="0" applyNumberFormat="1" applyFont="1" applyBorder="1" applyAlignment="1" applyProtection="1">
      <alignment horizontal="center" vertical="center" wrapText="1"/>
      <protection locked="0"/>
    </xf>
    <xf numFmtId="43" fontId="4" fillId="0" borderId="2" xfId="34" applyNumberFormat="1" applyFont="1" applyBorder="1" applyAlignment="1">
      <alignment horizontal="center" vertical="center" wrapText="1"/>
    </xf>
    <xf numFmtId="0" fontId="4" fillId="0" borderId="2" xfId="0" applyFont="1" applyBorder="1" applyAlignment="1" applyProtection="1">
      <alignment horizontal="center" vertical="center" wrapText="1"/>
      <protection locked="0"/>
    </xf>
    <xf numFmtId="0" fontId="4" fillId="0" borderId="2" xfId="0" applyNumberFormat="1" applyFont="1" applyBorder="1" applyAlignment="1" applyProtection="1">
      <alignment horizontal="center" vertical="center" wrapText="1"/>
      <protection locked="0"/>
    </xf>
    <xf numFmtId="43" fontId="4" fillId="0" borderId="2" xfId="34" applyNumberFormat="1" applyFont="1" applyFill="1" applyBorder="1" applyAlignment="1">
      <alignment horizontal="center" vertical="center" wrapText="1"/>
    </xf>
    <xf numFmtId="43" fontId="25" fillId="0" borderId="3" xfId="0" applyNumberFormat="1" applyFont="1" applyBorder="1" applyAlignment="1">
      <alignment vertical="center" wrapText="1"/>
    </xf>
    <xf numFmtId="49" fontId="0" fillId="0" borderId="0" xfId="0" applyNumberFormat="1" applyBorder="1" applyAlignment="1">
      <alignment vertical="center" wrapText="1"/>
    </xf>
    <xf numFmtId="165" fontId="25" fillId="0" borderId="3" xfId="0" applyNumberFormat="1" applyFont="1" applyBorder="1" applyAlignment="1">
      <alignment horizontal="center" vertical="center" wrapText="1"/>
    </xf>
    <xf numFmtId="43" fontId="25" fillId="0" borderId="0" xfId="0" applyNumberFormat="1" applyFont="1" applyBorder="1" applyAlignment="1">
      <alignment vertical="center" wrapText="1"/>
    </xf>
    <xf numFmtId="0" fontId="0" fillId="0" borderId="0" xfId="0" applyBorder="1" applyAlignment="1">
      <alignment vertical="center" wrapText="1"/>
    </xf>
    <xf numFmtId="49" fontId="4" fillId="0" borderId="2" xfId="0" applyNumberFormat="1" applyFont="1" applyFill="1" applyBorder="1" applyAlignment="1" applyProtection="1">
      <alignment horizontal="center" vertical="center" wrapText="1"/>
      <protection locked="0"/>
    </xf>
    <xf numFmtId="0" fontId="4" fillId="0" borderId="2" xfId="0" applyFont="1" applyFill="1" applyBorder="1" applyAlignment="1" applyProtection="1">
      <alignment horizontal="center" vertical="center" wrapText="1"/>
      <protection locked="0"/>
    </xf>
    <xf numFmtId="43" fontId="8" fillId="0" borderId="0" xfId="33" applyFont="1"/>
    <xf numFmtId="0" fontId="28" fillId="0" borderId="0" xfId="0" applyFont="1"/>
    <xf numFmtId="43" fontId="8" fillId="0" borderId="0" xfId="33" applyFont="1" applyFill="1" applyBorder="1" applyAlignment="1">
      <alignment vertical="center" wrapText="1"/>
    </xf>
    <xf numFmtId="0" fontId="26" fillId="33" borderId="1" xfId="0" applyFont="1" applyFill="1" applyBorder="1" applyAlignment="1">
      <alignment horizontal="center" vertical="center" wrapText="1"/>
    </xf>
    <xf numFmtId="0" fontId="25" fillId="0" borderId="0" xfId="0" applyFont="1" applyAlignment="1">
      <alignment horizontal="right" vertical="center"/>
    </xf>
    <xf numFmtId="4" fontId="25" fillId="0" borderId="0" xfId="0" applyNumberFormat="1" applyFont="1" applyAlignment="1">
      <alignment horizontal="right" vertical="center"/>
    </xf>
    <xf numFmtId="44" fontId="4" fillId="0" borderId="2" xfId="34" applyNumberFormat="1" applyFont="1" applyBorder="1" applyAlignment="1">
      <alignment horizontal="center" vertical="center" wrapText="1"/>
    </xf>
    <xf numFmtId="3" fontId="4" fillId="0" borderId="2" xfId="0" applyNumberFormat="1" applyFont="1" applyBorder="1" applyAlignment="1" applyProtection="1">
      <alignment horizontal="center" vertical="center" wrapText="1"/>
      <protection locked="0"/>
    </xf>
    <xf numFmtId="49" fontId="5" fillId="0" borderId="2" xfId="0" applyNumberFormat="1" applyFont="1" applyBorder="1" applyAlignment="1" applyProtection="1">
      <alignment horizontal="left" vertical="top" shrinkToFit="1"/>
      <protection locked="0"/>
    </xf>
    <xf numFmtId="49" fontId="5" fillId="0" borderId="2" xfId="0" applyNumberFormat="1" applyFont="1" applyFill="1" applyBorder="1" applyAlignment="1" applyProtection="1">
      <alignment horizontal="left" vertical="top" shrinkToFit="1"/>
      <protection locked="0"/>
    </xf>
    <xf numFmtId="0" fontId="25" fillId="0" borderId="0" xfId="0" applyFont="1" applyBorder="1" applyAlignment="1">
      <alignment vertical="center" wrapText="1"/>
    </xf>
    <xf numFmtId="44" fontId="6" fillId="0" borderId="3" xfId="34" applyNumberFormat="1" applyFont="1" applyBorder="1" applyAlignment="1">
      <alignment horizontal="center" vertical="center" wrapText="1"/>
    </xf>
    <xf numFmtId="43" fontId="6" fillId="0" borderId="3" xfId="34" applyNumberFormat="1" applyFont="1" applyBorder="1" applyAlignment="1">
      <alignment horizontal="center" vertical="center" wrapText="1"/>
    </xf>
    <xf numFmtId="3" fontId="6" fillId="0" borderId="3" xfId="34" applyNumberFormat="1" applyFont="1" applyBorder="1" applyAlignment="1">
      <alignment horizontal="center" vertical="center" wrapText="1"/>
    </xf>
    <xf numFmtId="43" fontId="25" fillId="0" borderId="0" xfId="33" applyFont="1" applyBorder="1" applyAlignment="1">
      <alignment vertical="center" wrapText="1"/>
    </xf>
    <xf numFmtId="49" fontId="5" fillId="0" borderId="2" xfId="0" applyNumberFormat="1" applyFont="1" applyFill="1" applyBorder="1" applyAlignment="1" applyProtection="1">
      <alignment horizontal="left" vertical="top" wrapText="1"/>
      <protection locked="0"/>
    </xf>
    <xf numFmtId="0" fontId="0" fillId="0" borderId="0" xfId="0" applyAlignment="1">
      <alignment horizontal="right" vertical="center"/>
    </xf>
    <xf numFmtId="0" fontId="0" fillId="0" borderId="13" xfId="0" applyBorder="1" applyAlignment="1">
      <alignment vertical="center" wrapText="1"/>
    </xf>
    <xf numFmtId="0" fontId="0" fillId="34" borderId="0" xfId="0" applyFill="1"/>
    <xf numFmtId="0" fontId="0" fillId="35" borderId="0" xfId="0" applyFill="1"/>
    <xf numFmtId="0" fontId="25" fillId="34" borderId="0" xfId="0" applyFont="1" applyFill="1" applyAlignment="1"/>
    <xf numFmtId="0" fontId="25" fillId="34" borderId="0" xfId="0" applyFont="1" applyFill="1" applyAlignment="1">
      <alignment horizontal="left"/>
    </xf>
    <xf numFmtId="0" fontId="0" fillId="36" borderId="0" xfId="0" applyFill="1" applyAlignment="1"/>
    <xf numFmtId="0" fontId="25" fillId="36" borderId="0" xfId="0" applyFont="1" applyFill="1" applyAlignment="1">
      <alignment horizontal="right"/>
    </xf>
    <xf numFmtId="0" fontId="0" fillId="37" borderId="0" xfId="0" applyFill="1"/>
    <xf numFmtId="0" fontId="29" fillId="38" borderId="14" xfId="0" applyFont="1" applyFill="1" applyBorder="1" applyAlignment="1">
      <alignment horizontal="center" vertical="center" wrapText="1"/>
    </xf>
    <xf numFmtId="0" fontId="29" fillId="38" borderId="15" xfId="0" applyFont="1" applyFill="1" applyBorder="1" applyAlignment="1">
      <alignment horizontal="center" vertical="center" wrapText="1"/>
    </xf>
    <xf numFmtId="0" fontId="29" fillId="38" borderId="16" xfId="0" applyFont="1" applyFill="1" applyBorder="1" applyAlignment="1">
      <alignment horizontal="center" vertical="center" wrapText="1"/>
    </xf>
    <xf numFmtId="49" fontId="4" fillId="0" borderId="2" xfId="0" applyNumberFormat="1" applyFont="1" applyBorder="1" applyAlignment="1" applyProtection="1">
      <alignment horizontal="left" vertical="center" wrapText="1"/>
      <protection locked="0"/>
    </xf>
    <xf numFmtId="49" fontId="5" fillId="0" borderId="2" xfId="0" applyNumberFormat="1" applyFont="1" applyBorder="1" applyAlignment="1" applyProtection="1">
      <alignment horizontal="center" vertical="center" shrinkToFit="1"/>
      <protection locked="0"/>
    </xf>
    <xf numFmtId="49" fontId="5" fillId="0" borderId="2" xfId="0" applyNumberFormat="1" applyFont="1" applyFill="1" applyBorder="1" applyAlignment="1" applyProtection="1">
      <alignment horizontal="center" vertical="center" shrinkToFit="1"/>
      <protection locked="0"/>
    </xf>
    <xf numFmtId="3" fontId="25" fillId="0" borderId="0" xfId="0" applyNumberFormat="1" applyFont="1" applyAlignment="1">
      <alignment vertical="center" wrapText="1"/>
    </xf>
    <xf numFmtId="0" fontId="0" fillId="0" borderId="0" xfId="0" applyAlignment="1">
      <alignment vertical="center"/>
    </xf>
    <xf numFmtId="4" fontId="0" fillId="0" borderId="0" xfId="0" applyNumberFormat="1" applyAlignment="1">
      <alignment vertical="center" wrapText="1"/>
    </xf>
    <xf numFmtId="4" fontId="32" fillId="0" borderId="1" xfId="97" applyNumberFormat="1" applyFont="1" applyBorder="1" applyAlignment="1">
      <alignment horizontal="right" vertical="center"/>
    </xf>
    <xf numFmtId="0" fontId="33" fillId="0" borderId="0" xfId="97" applyFont="1" applyAlignment="1">
      <alignment horizontal="right" vertical="center"/>
    </xf>
    <xf numFmtId="4" fontId="33" fillId="0" borderId="0" xfId="85" applyNumberFormat="1" applyFont="1" applyAlignment="1">
      <alignment horizontal="right" vertical="center"/>
    </xf>
    <xf numFmtId="43" fontId="34" fillId="0" borderId="0" xfId="0" applyNumberFormat="1" applyFont="1" applyAlignment="1">
      <alignment horizontal="right" vertical="center" wrapText="1"/>
    </xf>
    <xf numFmtId="43" fontId="4" fillId="0" borderId="2" xfId="33" applyFont="1" applyFill="1" applyBorder="1" applyAlignment="1">
      <alignment horizontal="center" vertical="center" wrapText="1"/>
    </xf>
    <xf numFmtId="43" fontId="0" fillId="35" borderId="0" xfId="33" applyFont="1" applyFill="1"/>
    <xf numFmtId="43" fontId="0" fillId="36" borderId="0" xfId="33" applyFont="1" applyFill="1" applyAlignment="1"/>
    <xf numFmtId="43" fontId="0" fillId="37" borderId="0" xfId="33" applyFont="1" applyFill="1"/>
    <xf numFmtId="43" fontId="0" fillId="0" borderId="0" xfId="33" applyFont="1" applyAlignment="1">
      <alignment vertical="center" wrapText="1"/>
    </xf>
    <xf numFmtId="43" fontId="4" fillId="0" borderId="2" xfId="33" applyFont="1" applyBorder="1" applyAlignment="1">
      <alignment horizontal="right" vertical="center" wrapText="1"/>
    </xf>
    <xf numFmtId="0" fontId="29" fillId="38" borderId="16" xfId="0" applyFont="1" applyFill="1" applyBorder="1" applyAlignment="1">
      <alignment horizontal="center" vertical="center" wrapText="1"/>
    </xf>
    <xf numFmtId="0" fontId="29" fillId="38" borderId="30" xfId="0" applyFont="1" applyFill="1" applyBorder="1" applyAlignment="1">
      <alignment horizontal="center" vertical="center" wrapText="1"/>
    </xf>
    <xf numFmtId="0" fontId="35" fillId="0" borderId="0" xfId="97" applyFont="1" applyBorder="1" applyAlignment="1">
      <alignment horizontal="right" vertical="center"/>
    </xf>
    <xf numFmtId="0" fontId="35" fillId="0" borderId="0" xfId="97" applyFont="1" applyAlignment="1">
      <alignment horizontal="right" vertical="center"/>
    </xf>
    <xf numFmtId="4" fontId="35" fillId="0" borderId="0" xfId="85" applyNumberFormat="1" applyFont="1" applyAlignment="1">
      <alignment horizontal="right" vertical="center"/>
    </xf>
    <xf numFmtId="166" fontId="36" fillId="0" borderId="0" xfId="85" applyNumberFormat="1" applyFont="1" applyAlignment="1">
      <alignment horizontal="right" vertical="center"/>
    </xf>
    <xf numFmtId="0" fontId="31" fillId="40" borderId="1" xfId="0" applyFont="1" applyFill="1" applyBorder="1" applyAlignment="1">
      <alignment horizontal="left" vertical="center" wrapText="1"/>
    </xf>
    <xf numFmtId="43" fontId="37" fillId="0" borderId="1" xfId="34" applyNumberFormat="1" applyFont="1" applyFill="1" applyBorder="1" applyAlignment="1">
      <alignment horizontal="center" vertical="center" wrapText="1"/>
    </xf>
    <xf numFmtId="49" fontId="5" fillId="0" borderId="2" xfId="0" applyNumberFormat="1" applyFont="1" applyBorder="1" applyAlignment="1" applyProtection="1">
      <alignment horizontal="center" vertical="center" wrapText="1"/>
      <protection locked="0"/>
    </xf>
    <xf numFmtId="0" fontId="5" fillId="0" borderId="2" xfId="0" applyFont="1" applyBorder="1" applyAlignment="1" applyProtection="1">
      <alignment horizontal="center" vertical="center" wrapText="1"/>
      <protection locked="0"/>
    </xf>
    <xf numFmtId="3" fontId="0" fillId="0" borderId="0" xfId="0" applyNumberFormat="1" applyAlignment="1">
      <alignment vertical="center" wrapText="1"/>
    </xf>
    <xf numFmtId="0" fontId="0" fillId="0" borderId="1" xfId="0" applyBorder="1" applyAlignment="1">
      <alignment horizontal="center" vertical="center"/>
    </xf>
    <xf numFmtId="0" fontId="26" fillId="33" borderId="1" xfId="0" applyFont="1" applyFill="1" applyBorder="1" applyAlignment="1">
      <alignment horizontal="center" vertical="center" wrapText="1"/>
    </xf>
    <xf numFmtId="0" fontId="30" fillId="34" borderId="0" xfId="0" applyFont="1" applyFill="1" applyAlignment="1">
      <alignment horizontal="center" vertical="center" wrapText="1"/>
    </xf>
    <xf numFmtId="0" fontId="25" fillId="34" borderId="0" xfId="0" applyFont="1" applyFill="1" applyAlignment="1">
      <alignment horizontal="center"/>
    </xf>
    <xf numFmtId="0" fontId="12" fillId="39" borderId="0" xfId="0" applyFont="1" applyFill="1" applyBorder="1" applyAlignment="1">
      <alignment horizontal="center"/>
    </xf>
    <xf numFmtId="0" fontId="29" fillId="38" borderId="17" xfId="0" applyFont="1" applyFill="1" applyBorder="1" applyAlignment="1">
      <alignment horizontal="center" vertical="center" wrapText="1"/>
    </xf>
    <xf numFmtId="0" fontId="29" fillId="38" borderId="16" xfId="0" applyFont="1" applyFill="1" applyBorder="1" applyAlignment="1">
      <alignment horizontal="center" vertical="center" wrapText="1"/>
    </xf>
    <xf numFmtId="0" fontId="29" fillId="38" borderId="18" xfId="0" applyFont="1" applyFill="1" applyBorder="1" applyAlignment="1">
      <alignment horizontal="center" vertical="center" wrapText="1"/>
    </xf>
    <xf numFmtId="0" fontId="29" fillId="38" borderId="19" xfId="0" applyFont="1" applyFill="1" applyBorder="1" applyAlignment="1">
      <alignment horizontal="center" vertical="center" wrapText="1"/>
    </xf>
    <xf numFmtId="0" fontId="29" fillId="38" borderId="20" xfId="0" applyFont="1" applyFill="1" applyBorder="1" applyAlignment="1">
      <alignment horizontal="center" vertical="center" wrapText="1"/>
    </xf>
    <xf numFmtId="0" fontId="29" fillId="38" borderId="21" xfId="0" applyFont="1" applyFill="1" applyBorder="1" applyAlignment="1">
      <alignment horizontal="center" vertical="center" wrapText="1"/>
    </xf>
    <xf numFmtId="0" fontId="29" fillId="38" borderId="22" xfId="0" applyFont="1" applyFill="1" applyBorder="1" applyAlignment="1">
      <alignment horizontal="center" vertical="center" wrapText="1"/>
    </xf>
    <xf numFmtId="0" fontId="29" fillId="38" borderId="23" xfId="0" applyFont="1" applyFill="1" applyBorder="1" applyAlignment="1">
      <alignment horizontal="center" vertical="center" wrapText="1"/>
    </xf>
    <xf numFmtId="0" fontId="29" fillId="38" borderId="24" xfId="0" applyFont="1" applyFill="1" applyBorder="1" applyAlignment="1">
      <alignment horizontal="center" vertical="center" wrapText="1"/>
    </xf>
    <xf numFmtId="0" fontId="29" fillId="38" borderId="25" xfId="0" applyFont="1" applyFill="1" applyBorder="1" applyAlignment="1">
      <alignment horizontal="center" vertical="center" wrapText="1"/>
    </xf>
    <xf numFmtId="0" fontId="29" fillId="38" borderId="26" xfId="0" applyFont="1" applyFill="1" applyBorder="1" applyAlignment="1">
      <alignment horizontal="center" vertical="center" wrapText="1"/>
    </xf>
    <xf numFmtId="0" fontId="29" fillId="38" borderId="27" xfId="0" applyFont="1" applyFill="1" applyBorder="1" applyAlignment="1">
      <alignment horizontal="center" vertical="center" wrapText="1"/>
    </xf>
    <xf numFmtId="0" fontId="29" fillId="38" borderId="28" xfId="0" applyFont="1" applyFill="1" applyBorder="1" applyAlignment="1">
      <alignment horizontal="center" vertical="center" wrapText="1"/>
    </xf>
    <xf numFmtId="0" fontId="29" fillId="38" borderId="29" xfId="0" applyFont="1" applyFill="1" applyBorder="1" applyAlignment="1">
      <alignment horizontal="center" vertical="center" wrapText="1"/>
    </xf>
    <xf numFmtId="0" fontId="29" fillId="38" borderId="30" xfId="0" applyFont="1" applyFill="1" applyBorder="1" applyAlignment="1">
      <alignment horizontal="center" vertical="center" wrapText="1"/>
    </xf>
    <xf numFmtId="0" fontId="29" fillId="38" borderId="31" xfId="0" applyFont="1" applyFill="1" applyBorder="1" applyAlignment="1">
      <alignment horizontal="center" vertical="center" wrapText="1"/>
    </xf>
    <xf numFmtId="43" fontId="29" fillId="38" borderId="23" xfId="33" applyFont="1" applyFill="1" applyBorder="1" applyAlignment="1">
      <alignment horizontal="center" vertical="center" wrapText="1"/>
    </xf>
    <xf numFmtId="43" fontId="29" fillId="38" borderId="24" xfId="33" applyFont="1" applyFill="1" applyBorder="1" applyAlignment="1">
      <alignment horizontal="center" vertical="center" wrapText="1"/>
    </xf>
    <xf numFmtId="43" fontId="25" fillId="0" borderId="0" xfId="33" applyFont="1" applyAlignment="1">
      <alignment horizontal="right" vertical="center" wrapText="1"/>
    </xf>
  </cellXfs>
  <cellStyles count="98">
    <cellStyle name="20% - Énfasis1" xfId="1" builtinId="30" customBuiltin="1"/>
    <cellStyle name="20% - Énfasis2" xfId="2" builtinId="34" customBuiltin="1"/>
    <cellStyle name="20% - Énfasis3" xfId="3" builtinId="38" customBuiltin="1"/>
    <cellStyle name="20% - Énfasis4" xfId="4" builtinId="42" customBuiltin="1"/>
    <cellStyle name="20% - Énfasis5" xfId="5" builtinId="46" customBuiltin="1"/>
    <cellStyle name="20% - Énfasis6" xfId="6" builtinId="50" customBuiltin="1"/>
    <cellStyle name="40% - Énfasis1" xfId="7" builtinId="31" customBuiltin="1"/>
    <cellStyle name="40% - Énfasis2" xfId="8" builtinId="35" customBuiltin="1"/>
    <cellStyle name="40% - Énfasis3" xfId="9" builtinId="39" customBuiltin="1"/>
    <cellStyle name="40% - Énfasis4" xfId="10" builtinId="43" customBuiltin="1"/>
    <cellStyle name="40% - Énfasis5" xfId="11" builtinId="47" customBuiltin="1"/>
    <cellStyle name="40% - Énfasis6" xfId="12" builtinId="51" customBuiltin="1"/>
    <cellStyle name="60% - Énfasis1" xfId="13" builtinId="32" customBuiltin="1"/>
    <cellStyle name="60% - Énfasis2" xfId="14" builtinId="36" customBuiltin="1"/>
    <cellStyle name="60% - Énfasis3" xfId="15" builtinId="40" customBuiltin="1"/>
    <cellStyle name="60% - Énfasis4" xfId="16" builtinId="44" customBuiltin="1"/>
    <cellStyle name="60% - Énfasis5" xfId="17" builtinId="48" customBuiltin="1"/>
    <cellStyle name="60% - Énfasis6" xfId="18" builtinId="52" customBuiltin="1"/>
    <cellStyle name="Buena" xfId="19" builtinId="26" customBuiltin="1"/>
    <cellStyle name="Cálculo" xfId="20" builtinId="22" customBuiltin="1"/>
    <cellStyle name="Celda de comprobación" xfId="21" builtinId="23" customBuiltin="1"/>
    <cellStyle name="Celda vinculada" xfId="22" builtinId="24" customBuiltin="1"/>
    <cellStyle name="Encabezado 1" xfId="23" builtinId="16" customBuiltin="1"/>
    <cellStyle name="Encabezado 4" xfId="24" builtinId="19" customBuiltin="1"/>
    <cellStyle name="Énfasis1" xfId="25" builtinId="29" customBuiltin="1"/>
    <cellStyle name="Énfasis2" xfId="26" builtinId="33" customBuiltin="1"/>
    <cellStyle name="Énfasis3" xfId="27" builtinId="37" customBuiltin="1"/>
    <cellStyle name="Énfasis4" xfId="28" builtinId="41" customBuiltin="1"/>
    <cellStyle name="Énfasis5" xfId="29" builtinId="45" customBuiltin="1"/>
    <cellStyle name="Énfasis6" xfId="30" builtinId="49" customBuiltin="1"/>
    <cellStyle name="Entrada" xfId="31" builtinId="20" customBuiltin="1"/>
    <cellStyle name="Incorrecto" xfId="32" builtinId="27" customBuiltin="1"/>
    <cellStyle name="Millares" xfId="33" builtinId="3"/>
    <cellStyle name="Millares [0]_14-FORM-0212 2" xfId="34"/>
    <cellStyle name="Millares 10" xfId="35"/>
    <cellStyle name="Millares 11" xfId="36"/>
    <cellStyle name="Millares 12" xfId="37"/>
    <cellStyle name="Millares 13" xfId="38"/>
    <cellStyle name="Millares 14" xfId="39"/>
    <cellStyle name="Millares 15" xfId="40"/>
    <cellStyle name="Millares 16" xfId="41"/>
    <cellStyle name="Millares 17" xfId="42"/>
    <cellStyle name="Millares 18" xfId="43"/>
    <cellStyle name="Millares 19" xfId="44"/>
    <cellStyle name="Millares 2" xfId="45"/>
    <cellStyle name="Millares 20" xfId="46"/>
    <cellStyle name="Millares 21" xfId="47"/>
    <cellStyle name="Millares 22" xfId="48"/>
    <cellStyle name="Millares 23" xfId="49"/>
    <cellStyle name="Millares 24" xfId="50"/>
    <cellStyle name="Millares 25" xfId="51"/>
    <cellStyle name="Millares 26" xfId="52"/>
    <cellStyle name="Millares 27" xfId="53"/>
    <cellStyle name="Millares 28" xfId="54"/>
    <cellStyle name="Millares 29" xfId="55"/>
    <cellStyle name="Millares 3" xfId="56"/>
    <cellStyle name="Millares 30" xfId="57"/>
    <cellStyle name="Millares 31" xfId="58"/>
    <cellStyle name="Millares 32" xfId="59"/>
    <cellStyle name="Millares 33" xfId="60"/>
    <cellStyle name="Millares 34" xfId="61"/>
    <cellStyle name="Millares 35" xfId="62"/>
    <cellStyle name="Millares 36" xfId="63"/>
    <cellStyle name="Millares 37" xfId="64"/>
    <cellStyle name="Millares 38" xfId="65"/>
    <cellStyle name="Millares 39" xfId="66"/>
    <cellStyle name="Millares 4" xfId="67"/>
    <cellStyle name="Millares 40" xfId="68"/>
    <cellStyle name="Millares 41" xfId="69"/>
    <cellStyle name="Millares 42" xfId="70"/>
    <cellStyle name="Millares 43" xfId="71"/>
    <cellStyle name="Millares 44" xfId="72"/>
    <cellStyle name="Millares 45" xfId="73"/>
    <cellStyle name="Millares 46" xfId="74"/>
    <cellStyle name="Millares 5" xfId="75"/>
    <cellStyle name="Millares 6" xfId="76"/>
    <cellStyle name="Millares 7" xfId="77"/>
    <cellStyle name="Millares 8" xfId="78"/>
    <cellStyle name="Millares 9" xfId="79"/>
    <cellStyle name="Moneda" xfId="80" builtinId="4"/>
    <cellStyle name="Neutral" xfId="81" builtinId="28" customBuiltin="1"/>
    <cellStyle name="Normal" xfId="0" builtinId="0"/>
    <cellStyle name="Normal 2" xfId="82"/>
    <cellStyle name="Normal 2 2" xfId="83"/>
    <cellStyle name="Normal 3" xfId="84"/>
    <cellStyle name="Normal 3 2" xfId="85"/>
    <cellStyle name="Normal 3 3" xfId="97"/>
    <cellStyle name="Normal 6" xfId="86"/>
    <cellStyle name="Notas" xfId="87" builtinId="10" customBuiltin="1"/>
    <cellStyle name="Porcentaje 2" xfId="88"/>
    <cellStyle name="Porcentaje 3" xfId="89"/>
    <cellStyle name="Salida" xfId="90" builtinId="21" customBuiltin="1"/>
    <cellStyle name="Texto de advertencia" xfId="91" builtinId="11" customBuiltin="1"/>
    <cellStyle name="Texto explicativo" xfId="92" builtinId="53" customBuiltin="1"/>
    <cellStyle name="Título 2" xfId="93" builtinId="17" customBuiltin="1"/>
    <cellStyle name="Título 3" xfId="94" builtinId="18" customBuiltin="1"/>
    <cellStyle name="Título 4" xfId="95"/>
    <cellStyle name="Total" xfId="96"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152400</xdr:colOff>
      <xdr:row>1</xdr:row>
      <xdr:rowOff>28575</xdr:rowOff>
    </xdr:from>
    <xdr:to>
      <xdr:col>1</xdr:col>
      <xdr:colOff>57150</xdr:colOff>
      <xdr:row>5</xdr:row>
      <xdr:rowOff>0</xdr:rowOff>
    </xdr:to>
    <xdr:pic>
      <xdr:nvPicPr>
        <xdr:cNvPr id="1037" name="0 Imagen">
          <a:extLst>
            <a:ext uri="{FF2B5EF4-FFF2-40B4-BE49-F238E27FC236}">
              <a16:creationId xmlns:a16="http://schemas.microsoft.com/office/drawing/2014/main" xmlns="" id="{3E66526D-DDA1-4937-9A8E-A5778B575CC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51633" t="-2" b="84863"/>
        <a:stretch>
          <a:fillRect/>
        </a:stretch>
      </xdr:blipFill>
      <xdr:spPr bwMode="auto">
        <a:xfrm>
          <a:off x="152400" y="66675"/>
          <a:ext cx="2466975"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47625</xdr:colOff>
      <xdr:row>1</xdr:row>
      <xdr:rowOff>19050</xdr:rowOff>
    </xdr:from>
    <xdr:to>
      <xdr:col>0</xdr:col>
      <xdr:colOff>2495550</xdr:colOff>
      <xdr:row>4</xdr:row>
      <xdr:rowOff>171450</xdr:rowOff>
    </xdr:to>
    <xdr:pic>
      <xdr:nvPicPr>
        <xdr:cNvPr id="4" name="Imagen 3">
          <a:extLst>
            <a:ext uri="{FF2B5EF4-FFF2-40B4-BE49-F238E27FC236}">
              <a16:creationId xmlns:a16="http://schemas.microsoft.com/office/drawing/2014/main" xmlns="" id="{76957475-2FF5-4C1D-86AC-1A600AE30949}"/>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7338" t="3813" r="3813" b="86092"/>
        <a:stretch/>
      </xdr:blipFill>
      <xdr:spPr>
        <a:xfrm>
          <a:off x="47625" y="57150"/>
          <a:ext cx="2447925" cy="77152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85725</xdr:colOff>
      <xdr:row>1</xdr:row>
      <xdr:rowOff>19050</xdr:rowOff>
    </xdr:from>
    <xdr:to>
      <xdr:col>0</xdr:col>
      <xdr:colOff>2533650</xdr:colOff>
      <xdr:row>4</xdr:row>
      <xdr:rowOff>171450</xdr:rowOff>
    </xdr:to>
    <xdr:pic>
      <xdr:nvPicPr>
        <xdr:cNvPr id="3" name="Imagen 2">
          <a:extLst>
            <a:ext uri="{FF2B5EF4-FFF2-40B4-BE49-F238E27FC236}">
              <a16:creationId xmlns:a16="http://schemas.microsoft.com/office/drawing/2014/main" xmlns="" id="{B13C8DAF-01C4-4C0E-8BDC-281F320B28DB}"/>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7338" t="3813" r="3813" b="86092"/>
        <a:stretch/>
      </xdr:blipFill>
      <xdr:spPr>
        <a:xfrm>
          <a:off x="85725" y="57150"/>
          <a:ext cx="2447925" cy="77152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8"/>
  <sheetViews>
    <sheetView workbookViewId="0">
      <pane ySplit="3" topLeftCell="A4" activePane="bottomLeft" state="frozen"/>
      <selection pane="bottomLeft" activeCell="H7" sqref="H7"/>
    </sheetView>
  </sheetViews>
  <sheetFormatPr baseColWidth="10" defaultRowHeight="15" x14ac:dyDescent="0.25"/>
  <cols>
    <col min="1" max="1" width="50.140625" style="1" customWidth="1"/>
    <col min="2" max="2" width="14.5703125" style="1" bestFit="1" customWidth="1"/>
    <col min="3" max="3" width="12.5703125" style="1" bestFit="1" customWidth="1"/>
    <col min="4" max="4" width="16.5703125" style="1" bestFit="1" customWidth="1"/>
    <col min="5" max="5" width="13.140625" style="1" customWidth="1"/>
    <col min="6" max="6" width="11.42578125" style="1" customWidth="1"/>
    <col min="7" max="7" width="17.140625" style="1" customWidth="1"/>
    <col min="8" max="8" width="14.5703125" style="1" bestFit="1" customWidth="1"/>
    <col min="9" max="9" width="12.28515625" style="1" customWidth="1"/>
    <col min="10" max="12" width="11.42578125" style="1"/>
    <col min="13" max="13" width="11.42578125" style="3"/>
    <col min="14" max="16384" width="11.42578125" style="1"/>
  </cols>
  <sheetData>
    <row r="1" spans="1:13" x14ac:dyDescent="0.25">
      <c r="H1" s="35" t="s">
        <v>69</v>
      </c>
      <c r="L1" s="3"/>
      <c r="M1" s="1"/>
    </row>
    <row r="2" spans="1:13" x14ac:dyDescent="0.25">
      <c r="L2" s="3"/>
      <c r="M2" s="1"/>
    </row>
    <row r="3" spans="1:13" x14ac:dyDescent="0.25">
      <c r="A3" s="74" t="s">
        <v>68</v>
      </c>
      <c r="B3" s="74"/>
      <c r="C3" s="74"/>
      <c r="D3" s="74"/>
      <c r="E3" s="74"/>
      <c r="F3" s="74"/>
      <c r="G3" s="74"/>
      <c r="H3" s="74"/>
      <c r="L3" s="3"/>
      <c r="M3" s="1"/>
    </row>
    <row r="4" spans="1:13" x14ac:dyDescent="0.25">
      <c r="A4" s="74" t="s">
        <v>11</v>
      </c>
      <c r="B4" s="74"/>
      <c r="C4" s="74"/>
      <c r="D4" s="74"/>
      <c r="E4" s="74"/>
      <c r="F4" s="74"/>
      <c r="G4" s="74"/>
      <c r="H4" s="74"/>
      <c r="L4" s="3"/>
      <c r="M4" s="1"/>
    </row>
    <row r="6" spans="1:13" x14ac:dyDescent="0.25">
      <c r="F6" s="23" t="s">
        <v>5</v>
      </c>
      <c r="G6" s="24">
        <v>63405327</v>
      </c>
      <c r="H6" s="2"/>
    </row>
    <row r="8" spans="1:13" ht="15" customHeight="1" x14ac:dyDescent="0.25">
      <c r="A8" s="75" t="s">
        <v>10</v>
      </c>
      <c r="B8" s="75" t="s">
        <v>9</v>
      </c>
      <c r="C8" s="75" t="s">
        <v>8</v>
      </c>
      <c r="D8" s="75"/>
      <c r="E8" s="75"/>
      <c r="F8" s="75" t="s">
        <v>3</v>
      </c>
      <c r="G8" s="75"/>
      <c r="H8" s="75" t="s">
        <v>4</v>
      </c>
      <c r="I8" s="75"/>
    </row>
    <row r="9" spans="1:13" ht="25.5" customHeight="1" x14ac:dyDescent="0.25">
      <c r="A9" s="75"/>
      <c r="B9" s="75"/>
      <c r="C9" s="4" t="s">
        <v>0</v>
      </c>
      <c r="D9" s="4" t="s">
        <v>1</v>
      </c>
      <c r="E9" s="4" t="s">
        <v>2</v>
      </c>
      <c r="F9" s="75"/>
      <c r="G9" s="75"/>
      <c r="H9" s="22" t="s">
        <v>6</v>
      </c>
      <c r="I9" s="22" t="s">
        <v>7</v>
      </c>
    </row>
    <row r="10" spans="1:13" x14ac:dyDescent="0.25">
      <c r="A10" s="7" t="s">
        <v>13</v>
      </c>
      <c r="B10" s="25">
        <v>63405327</v>
      </c>
      <c r="C10" s="6" t="s">
        <v>14</v>
      </c>
      <c r="D10" s="7" t="s">
        <v>15</v>
      </c>
      <c r="E10" s="7" t="s">
        <v>17</v>
      </c>
      <c r="F10" s="26">
        <v>10017</v>
      </c>
      <c r="G10" s="26" t="s">
        <v>16</v>
      </c>
      <c r="H10" s="26">
        <f>F10*4.5*0.6</f>
        <v>27045.899999999998</v>
      </c>
      <c r="I10" s="26">
        <f>F10*4.5*0.4</f>
        <v>18030.600000000002</v>
      </c>
    </row>
    <row r="11" spans="1:13" x14ac:dyDescent="0.25">
      <c r="A11" s="7"/>
      <c r="B11" s="8"/>
      <c r="C11" s="6"/>
      <c r="D11" s="7"/>
      <c r="E11" s="7"/>
      <c r="F11" s="9"/>
      <c r="G11" s="7"/>
      <c r="H11" s="9"/>
      <c r="I11" s="9"/>
      <c r="M11" s="21"/>
    </row>
    <row r="12" spans="1:13" x14ac:dyDescent="0.25">
      <c r="A12" s="7"/>
      <c r="B12" s="8"/>
      <c r="C12" s="6"/>
      <c r="D12" s="7"/>
      <c r="E12" s="7"/>
      <c r="F12" s="9"/>
      <c r="G12" s="7"/>
      <c r="H12" s="9"/>
      <c r="I12" s="9"/>
      <c r="M12" s="21"/>
    </row>
    <row r="13" spans="1:13" x14ac:dyDescent="0.25">
      <c r="A13" s="7"/>
      <c r="B13" s="8"/>
      <c r="C13" s="6"/>
      <c r="D13" s="7"/>
      <c r="E13" s="7"/>
      <c r="F13" s="9"/>
      <c r="G13" s="7"/>
      <c r="H13" s="9"/>
      <c r="I13" s="9"/>
      <c r="M13" s="21"/>
    </row>
    <row r="14" spans="1:13" x14ac:dyDescent="0.25">
      <c r="A14" s="7"/>
      <c r="B14" s="8"/>
      <c r="C14" s="6"/>
      <c r="D14" s="7"/>
      <c r="E14" s="7"/>
      <c r="F14" s="9"/>
      <c r="G14" s="7"/>
      <c r="H14" s="9"/>
      <c r="I14" s="9"/>
      <c r="M14" s="21"/>
    </row>
    <row r="15" spans="1:13" x14ac:dyDescent="0.25">
      <c r="A15" s="7"/>
      <c r="B15" s="8"/>
      <c r="C15" s="6"/>
      <c r="D15" s="7"/>
      <c r="E15" s="7"/>
      <c r="F15" s="9"/>
      <c r="G15" s="7"/>
      <c r="H15" s="9"/>
      <c r="I15" s="9"/>
      <c r="M15" s="21"/>
    </row>
    <row r="16" spans="1:13" x14ac:dyDescent="0.25">
      <c r="A16" s="7"/>
      <c r="B16" s="8"/>
      <c r="C16" s="6"/>
      <c r="D16" s="7"/>
      <c r="E16" s="7"/>
      <c r="F16" s="9"/>
      <c r="G16" s="7"/>
      <c r="H16" s="9"/>
      <c r="I16" s="9"/>
      <c r="M16" s="21"/>
    </row>
    <row r="17" spans="1:13" x14ac:dyDescent="0.25">
      <c r="A17" s="7"/>
      <c r="B17" s="8"/>
      <c r="C17" s="6"/>
      <c r="D17" s="7"/>
      <c r="E17" s="7"/>
      <c r="F17" s="9"/>
      <c r="G17" s="7"/>
      <c r="H17" s="9"/>
      <c r="I17" s="9"/>
      <c r="M17" s="21"/>
    </row>
    <row r="18" spans="1:13" x14ac:dyDescent="0.25">
      <c r="A18" s="7"/>
      <c r="B18" s="8"/>
      <c r="C18" s="6"/>
      <c r="D18" s="7"/>
      <c r="E18" s="7"/>
      <c r="F18" s="9"/>
      <c r="G18" s="7"/>
      <c r="H18" s="9"/>
      <c r="I18" s="9"/>
      <c r="M18" s="21"/>
    </row>
    <row r="19" spans="1:13" x14ac:dyDescent="0.25">
      <c r="A19" s="7"/>
      <c r="B19" s="8"/>
      <c r="C19" s="6"/>
      <c r="D19" s="7"/>
      <c r="E19" s="7"/>
      <c r="F19" s="9"/>
      <c r="G19" s="7"/>
      <c r="H19" s="9"/>
      <c r="I19" s="9"/>
      <c r="M19" s="21"/>
    </row>
    <row r="20" spans="1:13" x14ac:dyDescent="0.25">
      <c r="A20" s="7"/>
      <c r="B20" s="8"/>
      <c r="C20" s="6"/>
      <c r="D20" s="7"/>
      <c r="E20" s="7"/>
      <c r="F20" s="9"/>
      <c r="G20" s="7"/>
      <c r="H20" s="9"/>
      <c r="I20" s="9"/>
      <c r="M20" s="21"/>
    </row>
    <row r="21" spans="1:13" x14ac:dyDescent="0.25">
      <c r="A21" s="7"/>
      <c r="B21" s="8"/>
      <c r="C21" s="6"/>
      <c r="D21" s="7"/>
      <c r="E21" s="7"/>
      <c r="F21" s="9"/>
      <c r="G21" s="7"/>
      <c r="H21" s="9"/>
      <c r="I21" s="9"/>
      <c r="M21" s="21"/>
    </row>
    <row r="22" spans="1:13" x14ac:dyDescent="0.25">
      <c r="A22" s="7"/>
      <c r="B22" s="8"/>
      <c r="C22" s="6"/>
      <c r="D22" s="7"/>
      <c r="E22" s="7"/>
      <c r="F22" s="9"/>
      <c r="G22" s="7"/>
      <c r="H22" s="9"/>
      <c r="I22" s="9"/>
      <c r="M22" s="21"/>
    </row>
    <row r="23" spans="1:13" x14ac:dyDescent="0.25">
      <c r="A23" s="7"/>
      <c r="B23" s="8"/>
      <c r="C23" s="6"/>
      <c r="D23" s="7"/>
      <c r="E23" s="7"/>
      <c r="F23" s="9"/>
      <c r="G23" s="7"/>
      <c r="H23" s="9"/>
      <c r="I23" s="9"/>
    </row>
    <row r="24" spans="1:13" x14ac:dyDescent="0.25">
      <c r="A24" s="7"/>
      <c r="B24" s="8"/>
      <c r="C24" s="6"/>
      <c r="D24" s="7"/>
      <c r="E24" s="7"/>
      <c r="F24" s="9"/>
      <c r="G24" s="7"/>
      <c r="H24" s="9"/>
      <c r="I24" s="9"/>
    </row>
    <row r="25" spans="1:13" x14ac:dyDescent="0.25">
      <c r="A25" s="7"/>
      <c r="B25" s="8"/>
      <c r="C25" s="6"/>
      <c r="D25" s="7"/>
      <c r="E25" s="7"/>
      <c r="F25" s="9"/>
      <c r="G25" s="7"/>
      <c r="H25" s="9"/>
      <c r="I25" s="9"/>
    </row>
    <row r="26" spans="1:13" x14ac:dyDescent="0.25">
      <c r="A26" s="7"/>
      <c r="B26" s="11"/>
      <c r="C26" s="6"/>
      <c r="D26" s="7"/>
      <c r="E26" s="7"/>
      <c r="F26" s="9"/>
      <c r="G26" s="7"/>
      <c r="H26" s="9"/>
      <c r="I26" s="9"/>
    </row>
    <row r="27" spans="1:13" x14ac:dyDescent="0.25">
      <c r="A27" s="7"/>
      <c r="B27" s="11"/>
      <c r="C27" s="6"/>
      <c r="D27" s="7"/>
      <c r="E27" s="7"/>
      <c r="F27" s="10"/>
      <c r="G27" s="7"/>
      <c r="H27" s="9"/>
      <c r="I27" s="9"/>
    </row>
    <row r="28" spans="1:13" x14ac:dyDescent="0.25">
      <c r="A28" s="7"/>
      <c r="B28" s="11"/>
      <c r="C28" s="6"/>
      <c r="D28" s="7"/>
      <c r="E28" s="7"/>
      <c r="F28" s="9"/>
      <c r="G28" s="7"/>
      <c r="H28" s="9"/>
      <c r="I28" s="9"/>
    </row>
    <row r="29" spans="1:13" x14ac:dyDescent="0.25">
      <c r="A29" s="7"/>
      <c r="B29" s="11"/>
      <c r="C29" s="6"/>
      <c r="D29" s="7"/>
      <c r="E29" s="7"/>
      <c r="F29" s="10"/>
      <c r="G29" s="7"/>
      <c r="H29" s="9"/>
      <c r="I29" s="9"/>
    </row>
    <row r="30" spans="1:13" x14ac:dyDescent="0.25">
      <c r="A30" s="7"/>
      <c r="B30" s="11"/>
      <c r="C30" s="6"/>
      <c r="D30" s="7"/>
      <c r="E30" s="7"/>
      <c r="F30" s="9"/>
      <c r="G30" s="7"/>
      <c r="H30" s="9"/>
      <c r="I30" s="9"/>
    </row>
    <row r="31" spans="1:13" x14ac:dyDescent="0.25">
      <c r="A31" s="7"/>
      <c r="B31" s="11"/>
      <c r="C31" s="6"/>
      <c r="D31" s="7"/>
      <c r="E31" s="7"/>
      <c r="F31" s="9"/>
      <c r="G31" s="7"/>
      <c r="H31" s="9"/>
      <c r="I31" s="9"/>
    </row>
    <row r="32" spans="1:13" x14ac:dyDescent="0.25">
      <c r="A32" s="7"/>
      <c r="B32" s="11"/>
      <c r="C32" s="6"/>
      <c r="D32" s="7"/>
      <c r="E32" s="7"/>
      <c r="F32" s="9"/>
      <c r="G32" s="7"/>
      <c r="H32" s="9"/>
      <c r="I32" s="9"/>
    </row>
    <row r="33" spans="1:9" x14ac:dyDescent="0.25">
      <c r="A33" s="7"/>
      <c r="B33" s="11"/>
      <c r="C33" s="6"/>
      <c r="D33" s="7"/>
      <c r="E33" s="7"/>
      <c r="F33" s="9"/>
      <c r="G33" s="7"/>
      <c r="H33" s="9"/>
      <c r="I33" s="9"/>
    </row>
    <row r="34" spans="1:9" x14ac:dyDescent="0.25">
      <c r="A34" s="17"/>
      <c r="B34" s="11"/>
      <c r="C34" s="6"/>
      <c r="D34" s="17"/>
      <c r="E34" s="17"/>
      <c r="F34" s="18"/>
      <c r="G34" s="17"/>
      <c r="H34" s="18"/>
      <c r="I34" s="18"/>
    </row>
    <row r="35" spans="1:9" x14ac:dyDescent="0.25">
      <c r="A35" s="17"/>
      <c r="B35" s="11"/>
      <c r="C35" s="6"/>
      <c r="D35" s="17"/>
      <c r="E35" s="17"/>
      <c r="F35" s="18"/>
      <c r="G35" s="17"/>
      <c r="H35" s="18"/>
      <c r="I35" s="18"/>
    </row>
    <row r="36" spans="1:9" x14ac:dyDescent="0.25">
      <c r="B36" s="12"/>
      <c r="C36" s="12"/>
      <c r="D36" s="12"/>
      <c r="E36" s="12"/>
      <c r="F36" s="14"/>
      <c r="G36" s="14"/>
      <c r="H36" s="14"/>
      <c r="I36" s="14"/>
    </row>
    <row r="37" spans="1:9" x14ac:dyDescent="0.25">
      <c r="B37" s="15"/>
      <c r="C37" s="16"/>
      <c r="D37" s="16"/>
      <c r="E37" s="16"/>
      <c r="F37" s="16"/>
      <c r="G37" s="16"/>
      <c r="H37" s="16"/>
      <c r="I37" s="16"/>
    </row>
    <row r="38" spans="1:9" x14ac:dyDescent="0.25">
      <c r="B38" s="13"/>
      <c r="C38" s="5"/>
    </row>
  </sheetData>
  <mergeCells count="7">
    <mergeCell ref="A3:H3"/>
    <mergeCell ref="A4:H4"/>
    <mergeCell ref="A8:A9"/>
    <mergeCell ref="B8:B9"/>
    <mergeCell ref="C8:E8"/>
    <mergeCell ref="F8:G9"/>
    <mergeCell ref="H8:I8"/>
  </mergeCells>
  <pageMargins left="0" right="0" top="0.74803149606299213" bottom="0.74803149606299213" header="0.31496062992125984" footer="0.31496062992125984"/>
  <pageSetup scale="50" orientation="portrait" r:id="rId1"/>
  <ignoredErrors>
    <ignoredError sqref="H10:I10" unlocked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70"/>
  <sheetViews>
    <sheetView view="pageBreakPreview" zoomScale="85" zoomScaleNormal="100" zoomScaleSheetLayoutView="85" workbookViewId="0">
      <pane xSplit="1" ySplit="16" topLeftCell="B47" activePane="bottomRight" state="frozen"/>
      <selection pane="topRight" activeCell="B1" sqref="B1"/>
      <selection pane="bottomLeft" activeCell="A8" sqref="A8"/>
      <selection pane="bottomRight" activeCell="A10" sqref="A10:I10"/>
    </sheetView>
  </sheetViews>
  <sheetFormatPr baseColWidth="10" defaultRowHeight="15" x14ac:dyDescent="0.25"/>
  <cols>
    <col min="1" max="1" width="38.42578125" style="1" customWidth="1"/>
    <col min="2" max="2" width="11" style="1" bestFit="1" customWidth="1"/>
    <col min="3" max="3" width="12.5703125" style="1" bestFit="1" customWidth="1"/>
    <col min="4" max="4" width="24.7109375" style="1" customWidth="1"/>
    <col min="5" max="5" width="13.140625" style="1" customWidth="1"/>
    <col min="6" max="6" width="8.140625" style="1" customWidth="1"/>
    <col min="7" max="7" width="13.85546875" style="1" customWidth="1"/>
    <col min="8" max="8" width="7.42578125" style="1" bestFit="1" customWidth="1"/>
    <col min="9" max="9" width="8.140625" style="1" bestFit="1" customWidth="1"/>
    <col min="10" max="11" width="11.42578125" style="1"/>
    <col min="12" max="12" width="11.42578125" style="3"/>
    <col min="13" max="16384" width="11.42578125" style="1"/>
  </cols>
  <sheetData>
    <row r="1" spans="1:10" customFormat="1" ht="3" customHeight="1" x14ac:dyDescent="0.25">
      <c r="A1" s="38"/>
      <c r="B1" s="38"/>
      <c r="C1" s="38"/>
      <c r="D1" s="38"/>
      <c r="E1" s="38"/>
      <c r="F1" s="38"/>
      <c r="G1" s="38"/>
      <c r="H1" s="38"/>
      <c r="I1" s="38"/>
    </row>
    <row r="2" spans="1:10" customFormat="1" ht="18.75" x14ac:dyDescent="0.3">
      <c r="A2" s="37"/>
      <c r="B2" s="76" t="s">
        <v>70</v>
      </c>
      <c r="C2" s="76"/>
      <c r="D2" s="76"/>
      <c r="E2" s="76"/>
      <c r="F2" s="76"/>
      <c r="G2" s="39" t="s">
        <v>71</v>
      </c>
      <c r="H2" s="39"/>
      <c r="I2" s="39"/>
    </row>
    <row r="3" spans="1:10" customFormat="1" x14ac:dyDescent="0.25">
      <c r="A3" s="37"/>
      <c r="B3" s="76"/>
      <c r="C3" s="76"/>
      <c r="D3" s="76"/>
      <c r="E3" s="76"/>
      <c r="F3" s="76"/>
      <c r="G3" s="39" t="s">
        <v>73</v>
      </c>
      <c r="H3" s="39"/>
      <c r="I3" s="39"/>
    </row>
    <row r="4" spans="1:10" customFormat="1" x14ac:dyDescent="0.25">
      <c r="A4" s="37"/>
      <c r="B4" s="76"/>
      <c r="C4" s="76"/>
      <c r="D4" s="76"/>
      <c r="E4" s="76"/>
      <c r="F4" s="76"/>
      <c r="G4" s="39" t="s">
        <v>74</v>
      </c>
      <c r="H4" s="39"/>
      <c r="I4" s="39"/>
    </row>
    <row r="5" spans="1:10" customFormat="1" x14ac:dyDescent="0.25">
      <c r="A5" s="37"/>
      <c r="B5" s="76"/>
      <c r="C5" s="76"/>
      <c r="D5" s="76"/>
      <c r="E5" s="76"/>
      <c r="F5" s="76"/>
      <c r="G5" s="37"/>
      <c r="H5" s="40"/>
      <c r="I5" s="40"/>
    </row>
    <row r="6" spans="1:10" customFormat="1" ht="3" customHeight="1" x14ac:dyDescent="0.25">
      <c r="A6" s="41"/>
      <c r="B6" s="41"/>
      <c r="C6" s="41"/>
      <c r="D6" s="41"/>
      <c r="E6" s="41"/>
      <c r="F6" s="41"/>
      <c r="G6" s="41"/>
      <c r="H6" s="41"/>
      <c r="I6" s="42"/>
    </row>
    <row r="7" spans="1:10" customFormat="1" ht="3" customHeight="1" x14ac:dyDescent="0.25">
      <c r="A7" s="77"/>
      <c r="B7" s="77"/>
      <c r="C7" s="77"/>
      <c r="D7" s="77"/>
      <c r="E7" s="77"/>
      <c r="F7" s="77"/>
      <c r="G7" s="77"/>
      <c r="H7" s="77"/>
      <c r="I7" s="77"/>
    </row>
    <row r="8" spans="1:10" customFormat="1" ht="2.25" customHeight="1" x14ac:dyDescent="0.25">
      <c r="A8" s="43"/>
      <c r="B8" s="43"/>
      <c r="C8" s="43"/>
      <c r="D8" s="43"/>
      <c r="E8" s="43"/>
      <c r="F8" s="43"/>
      <c r="G8" s="43"/>
      <c r="H8" s="43"/>
      <c r="I8" s="43"/>
    </row>
    <row r="9" spans="1:10" x14ac:dyDescent="0.25">
      <c r="H9" s="35"/>
    </row>
    <row r="10" spans="1:10" x14ac:dyDescent="0.25">
      <c r="A10" s="78" t="s">
        <v>72</v>
      </c>
      <c r="B10" s="78"/>
      <c r="C10" s="78"/>
      <c r="D10" s="78"/>
      <c r="E10" s="78"/>
      <c r="F10" s="78"/>
      <c r="G10" s="78"/>
      <c r="H10" s="78"/>
      <c r="I10" s="78"/>
    </row>
    <row r="11" spans="1:10" x14ac:dyDescent="0.25">
      <c r="A11" s="78" t="s">
        <v>11</v>
      </c>
      <c r="B11" s="78"/>
      <c r="C11" s="78"/>
      <c r="D11" s="78"/>
      <c r="E11" s="78"/>
      <c r="F11" s="78"/>
      <c r="G11" s="78"/>
      <c r="H11" s="78"/>
      <c r="I11" s="78"/>
    </row>
    <row r="12" spans="1:10" ht="5.25" customHeight="1" x14ac:dyDescent="0.25"/>
    <row r="13" spans="1:10" x14ac:dyDescent="0.25">
      <c r="F13" s="23" t="s">
        <v>5</v>
      </c>
      <c r="G13" s="24">
        <f>+SEDESOL!G13+'SEDUVOT '!G13</f>
        <v>132421691</v>
      </c>
      <c r="H13" s="2"/>
    </row>
    <row r="14" spans="1:10" ht="5.25" customHeight="1" x14ac:dyDescent="0.25"/>
    <row r="15" spans="1:10" ht="13.5" customHeight="1" thickBot="1" x14ac:dyDescent="0.3">
      <c r="A15" s="79" t="s">
        <v>10</v>
      </c>
      <c r="B15" s="79" t="s">
        <v>9</v>
      </c>
      <c r="C15" s="81" t="s">
        <v>8</v>
      </c>
      <c r="D15" s="82"/>
      <c r="E15" s="83"/>
      <c r="F15" s="81" t="s">
        <v>3</v>
      </c>
      <c r="G15" s="83"/>
      <c r="H15" s="81" t="s">
        <v>4</v>
      </c>
      <c r="I15" s="83"/>
      <c r="J15" s="36"/>
    </row>
    <row r="16" spans="1:10" ht="13.5" customHeight="1" thickBot="1" x14ac:dyDescent="0.3">
      <c r="A16" s="80"/>
      <c r="B16" s="80"/>
      <c r="C16" s="44" t="s">
        <v>0</v>
      </c>
      <c r="D16" s="45" t="s">
        <v>1</v>
      </c>
      <c r="E16" s="46" t="s">
        <v>2</v>
      </c>
      <c r="F16" s="84"/>
      <c r="G16" s="85"/>
      <c r="H16" s="45" t="s">
        <v>6</v>
      </c>
      <c r="I16" s="46" t="s">
        <v>7</v>
      </c>
    </row>
    <row r="17" spans="1:12" ht="13.5" customHeight="1" x14ac:dyDescent="0.25"/>
    <row r="18" spans="1:12" x14ac:dyDescent="0.25">
      <c r="A18" s="7" t="s">
        <v>13</v>
      </c>
      <c r="B18" s="8">
        <v>250000</v>
      </c>
      <c r="C18" s="6" t="s">
        <v>14</v>
      </c>
      <c r="D18" s="27" t="s">
        <v>19</v>
      </c>
      <c r="E18" s="7" t="s">
        <v>17</v>
      </c>
      <c r="F18" s="9">
        <v>20</v>
      </c>
      <c r="G18" s="7" t="s">
        <v>18</v>
      </c>
      <c r="H18" s="26">
        <f>F18*4.5*0.6</f>
        <v>54</v>
      </c>
      <c r="I18" s="26">
        <f>F18*4.5*0.4</f>
        <v>36</v>
      </c>
    </row>
    <row r="19" spans="1:12" x14ac:dyDescent="0.25">
      <c r="A19" s="7" t="s">
        <v>13</v>
      </c>
      <c r="B19" s="8">
        <v>300000</v>
      </c>
      <c r="C19" s="6" t="s">
        <v>14</v>
      </c>
      <c r="D19" s="27" t="s">
        <v>20</v>
      </c>
      <c r="E19" s="7" t="s">
        <v>17</v>
      </c>
      <c r="F19" s="9">
        <v>80</v>
      </c>
      <c r="G19" s="7" t="s">
        <v>18</v>
      </c>
      <c r="H19" s="26">
        <f t="shared" ref="H19:H69" si="0">F19*4.5*0.6</f>
        <v>216</v>
      </c>
      <c r="I19" s="26">
        <f t="shared" ref="I19:I69" si="1">F19*4.5*0.4</f>
        <v>144</v>
      </c>
      <c r="L19" s="21"/>
    </row>
    <row r="20" spans="1:12" x14ac:dyDescent="0.25">
      <c r="A20" s="7" t="s">
        <v>13</v>
      </c>
      <c r="B20" s="8">
        <v>500000</v>
      </c>
      <c r="C20" s="6" t="s">
        <v>14</v>
      </c>
      <c r="D20" s="27" t="s">
        <v>21</v>
      </c>
      <c r="E20" s="7" t="s">
        <v>17</v>
      </c>
      <c r="F20" s="9">
        <v>70</v>
      </c>
      <c r="G20" s="7" t="s">
        <v>18</v>
      </c>
      <c r="H20" s="26">
        <f t="shared" si="0"/>
        <v>189</v>
      </c>
      <c r="I20" s="26">
        <f t="shared" si="1"/>
        <v>126</v>
      </c>
      <c r="L20" s="1"/>
    </row>
    <row r="21" spans="1:12" x14ac:dyDescent="0.25">
      <c r="A21" s="7" t="s">
        <v>13</v>
      </c>
      <c r="B21" s="8">
        <v>500000</v>
      </c>
      <c r="C21" s="6" t="s">
        <v>14</v>
      </c>
      <c r="D21" s="27" t="s">
        <v>22</v>
      </c>
      <c r="E21" s="7" t="s">
        <v>17</v>
      </c>
      <c r="F21" s="9">
        <v>90</v>
      </c>
      <c r="G21" s="7" t="s">
        <v>18</v>
      </c>
      <c r="H21" s="26">
        <f t="shared" si="0"/>
        <v>243</v>
      </c>
      <c r="I21" s="26">
        <f t="shared" si="1"/>
        <v>162</v>
      </c>
      <c r="L21" s="21"/>
    </row>
    <row r="22" spans="1:12" x14ac:dyDescent="0.25">
      <c r="A22" s="7" t="s">
        <v>13</v>
      </c>
      <c r="B22" s="8">
        <v>600000</v>
      </c>
      <c r="C22" s="6" t="s">
        <v>14</v>
      </c>
      <c r="D22" s="27" t="s">
        <v>23</v>
      </c>
      <c r="E22" s="7" t="s">
        <v>17</v>
      </c>
      <c r="F22" s="9">
        <v>30</v>
      </c>
      <c r="G22" s="7" t="s">
        <v>18</v>
      </c>
      <c r="H22" s="26">
        <f t="shared" si="0"/>
        <v>81</v>
      </c>
      <c r="I22" s="26">
        <f t="shared" si="1"/>
        <v>54</v>
      </c>
      <c r="L22" s="21"/>
    </row>
    <row r="23" spans="1:12" x14ac:dyDescent="0.25">
      <c r="A23" s="7" t="s">
        <v>13</v>
      </c>
      <c r="B23" s="8">
        <v>1000000</v>
      </c>
      <c r="C23" s="6" t="s">
        <v>14</v>
      </c>
      <c r="D23" s="27" t="s">
        <v>24</v>
      </c>
      <c r="E23" s="7" t="s">
        <v>17</v>
      </c>
      <c r="F23" s="9">
        <v>95</v>
      </c>
      <c r="G23" s="7" t="s">
        <v>18</v>
      </c>
      <c r="H23" s="26">
        <f t="shared" si="0"/>
        <v>256.5</v>
      </c>
      <c r="I23" s="26">
        <f t="shared" si="1"/>
        <v>171</v>
      </c>
      <c r="L23" s="21"/>
    </row>
    <row r="24" spans="1:12" x14ac:dyDescent="0.25">
      <c r="A24" s="7" t="s">
        <v>13</v>
      </c>
      <c r="B24" s="8">
        <v>1150000</v>
      </c>
      <c r="C24" s="6" t="s">
        <v>14</v>
      </c>
      <c r="D24" s="27" t="s">
        <v>25</v>
      </c>
      <c r="E24" s="7" t="s">
        <v>17</v>
      </c>
      <c r="F24" s="9">
        <v>160</v>
      </c>
      <c r="G24" s="7" t="s">
        <v>18</v>
      </c>
      <c r="H24" s="26">
        <f t="shared" si="0"/>
        <v>432</v>
      </c>
      <c r="I24" s="26">
        <f t="shared" si="1"/>
        <v>288</v>
      </c>
      <c r="L24" s="21"/>
    </row>
    <row r="25" spans="1:12" x14ac:dyDescent="0.25">
      <c r="A25" s="7" t="s">
        <v>13</v>
      </c>
      <c r="B25" s="8">
        <v>300000</v>
      </c>
      <c r="C25" s="6" t="s">
        <v>14</v>
      </c>
      <c r="D25" s="27" t="s">
        <v>26</v>
      </c>
      <c r="E25" s="7" t="s">
        <v>17</v>
      </c>
      <c r="F25" s="9">
        <v>24</v>
      </c>
      <c r="G25" s="7" t="s">
        <v>18</v>
      </c>
      <c r="H25" s="26">
        <f t="shared" si="0"/>
        <v>64.8</v>
      </c>
      <c r="I25" s="26">
        <f t="shared" si="1"/>
        <v>43.2</v>
      </c>
      <c r="L25" s="21"/>
    </row>
    <row r="26" spans="1:12" x14ac:dyDescent="0.25">
      <c r="A26" s="7" t="s">
        <v>13</v>
      </c>
      <c r="B26" s="8">
        <v>5000000</v>
      </c>
      <c r="C26" s="6" t="s">
        <v>14</v>
      </c>
      <c r="D26" s="27" t="s">
        <v>27</v>
      </c>
      <c r="E26" s="7" t="s">
        <v>17</v>
      </c>
      <c r="F26" s="9">
        <v>1100</v>
      </c>
      <c r="G26" s="7" t="s">
        <v>18</v>
      </c>
      <c r="H26" s="26">
        <f t="shared" si="0"/>
        <v>2970</v>
      </c>
      <c r="I26" s="26">
        <f t="shared" si="1"/>
        <v>1980</v>
      </c>
      <c r="L26" s="21"/>
    </row>
    <row r="27" spans="1:12" x14ac:dyDescent="0.25">
      <c r="A27" s="7" t="s">
        <v>13</v>
      </c>
      <c r="B27" s="8">
        <v>650000</v>
      </c>
      <c r="C27" s="6" t="s">
        <v>14</v>
      </c>
      <c r="D27" s="27" t="s">
        <v>28</v>
      </c>
      <c r="E27" s="7" t="s">
        <v>17</v>
      </c>
      <c r="F27" s="9">
        <v>80</v>
      </c>
      <c r="G27" s="7" t="s">
        <v>18</v>
      </c>
      <c r="H27" s="26">
        <f t="shared" si="0"/>
        <v>216</v>
      </c>
      <c r="I27" s="26">
        <f t="shared" si="1"/>
        <v>144</v>
      </c>
      <c r="L27" s="21"/>
    </row>
    <row r="28" spans="1:12" x14ac:dyDescent="0.25">
      <c r="A28" s="7" t="s">
        <v>13</v>
      </c>
      <c r="B28" s="8">
        <v>2500000</v>
      </c>
      <c r="C28" s="6" t="s">
        <v>14</v>
      </c>
      <c r="D28" s="27" t="s">
        <v>29</v>
      </c>
      <c r="E28" s="7" t="s">
        <v>17</v>
      </c>
      <c r="F28" s="9">
        <v>130</v>
      </c>
      <c r="G28" s="7" t="s">
        <v>18</v>
      </c>
      <c r="H28" s="26">
        <f t="shared" si="0"/>
        <v>351</v>
      </c>
      <c r="I28" s="26">
        <f t="shared" si="1"/>
        <v>234</v>
      </c>
      <c r="L28" s="21"/>
    </row>
    <row r="29" spans="1:12" x14ac:dyDescent="0.25">
      <c r="A29" s="7" t="s">
        <v>13</v>
      </c>
      <c r="B29" s="8">
        <v>800000</v>
      </c>
      <c r="C29" s="6" t="s">
        <v>14</v>
      </c>
      <c r="D29" s="27" t="s">
        <v>30</v>
      </c>
      <c r="E29" s="7" t="s">
        <v>17</v>
      </c>
      <c r="F29" s="9">
        <v>140</v>
      </c>
      <c r="G29" s="7" t="s">
        <v>18</v>
      </c>
      <c r="H29" s="26">
        <f t="shared" si="0"/>
        <v>378</v>
      </c>
      <c r="I29" s="26">
        <f t="shared" si="1"/>
        <v>252</v>
      </c>
      <c r="L29" s="21"/>
    </row>
    <row r="30" spans="1:12" x14ac:dyDescent="0.25">
      <c r="A30" s="7" t="s">
        <v>13</v>
      </c>
      <c r="B30" s="8">
        <v>5000000</v>
      </c>
      <c r="C30" s="6" t="s">
        <v>14</v>
      </c>
      <c r="D30" s="27" t="s">
        <v>31</v>
      </c>
      <c r="E30" s="7" t="s">
        <v>17</v>
      </c>
      <c r="F30" s="9">
        <v>700</v>
      </c>
      <c r="G30" s="7" t="s">
        <v>18</v>
      </c>
      <c r="H30" s="26">
        <f t="shared" si="0"/>
        <v>1890</v>
      </c>
      <c r="I30" s="26">
        <f t="shared" si="1"/>
        <v>1260</v>
      </c>
      <c r="L30" s="21"/>
    </row>
    <row r="31" spans="1:12" x14ac:dyDescent="0.25">
      <c r="A31" s="7" t="s">
        <v>13</v>
      </c>
      <c r="B31" s="8">
        <v>500000</v>
      </c>
      <c r="C31" s="6" t="s">
        <v>14</v>
      </c>
      <c r="D31" s="27" t="s">
        <v>32</v>
      </c>
      <c r="E31" s="7" t="s">
        <v>17</v>
      </c>
      <c r="F31" s="9">
        <v>71</v>
      </c>
      <c r="G31" s="7" t="s">
        <v>18</v>
      </c>
      <c r="H31" s="26">
        <f t="shared" si="0"/>
        <v>191.7</v>
      </c>
      <c r="I31" s="26">
        <f t="shared" si="1"/>
        <v>127.80000000000001</v>
      </c>
    </row>
    <row r="32" spans="1:12" x14ac:dyDescent="0.25">
      <c r="A32" s="7" t="s">
        <v>13</v>
      </c>
      <c r="B32" s="8">
        <v>650000</v>
      </c>
      <c r="C32" s="6" t="s">
        <v>14</v>
      </c>
      <c r="D32" s="27" t="s">
        <v>33</v>
      </c>
      <c r="E32" s="7" t="s">
        <v>17</v>
      </c>
      <c r="F32" s="9">
        <v>130</v>
      </c>
      <c r="G32" s="7" t="s">
        <v>18</v>
      </c>
      <c r="H32" s="26">
        <f t="shared" si="0"/>
        <v>351</v>
      </c>
      <c r="I32" s="26">
        <f t="shared" si="1"/>
        <v>234</v>
      </c>
    </row>
    <row r="33" spans="1:9" x14ac:dyDescent="0.25">
      <c r="A33" s="7" t="s">
        <v>13</v>
      </c>
      <c r="B33" s="8">
        <v>2500000</v>
      </c>
      <c r="C33" s="6" t="s">
        <v>14</v>
      </c>
      <c r="D33" s="27" t="s">
        <v>34</v>
      </c>
      <c r="E33" s="7" t="s">
        <v>17</v>
      </c>
      <c r="F33" s="9">
        <v>480</v>
      </c>
      <c r="G33" s="7" t="s">
        <v>18</v>
      </c>
      <c r="H33" s="26">
        <f t="shared" si="0"/>
        <v>1296</v>
      </c>
      <c r="I33" s="26">
        <f t="shared" si="1"/>
        <v>864</v>
      </c>
    </row>
    <row r="34" spans="1:9" x14ac:dyDescent="0.25">
      <c r="A34" s="7" t="s">
        <v>13</v>
      </c>
      <c r="B34" s="11">
        <v>400000</v>
      </c>
      <c r="C34" s="6" t="s">
        <v>14</v>
      </c>
      <c r="D34" s="27" t="s">
        <v>35</v>
      </c>
      <c r="E34" s="7" t="s">
        <v>17</v>
      </c>
      <c r="F34" s="9">
        <v>34</v>
      </c>
      <c r="G34" s="7" t="s">
        <v>18</v>
      </c>
      <c r="H34" s="26">
        <f t="shared" si="0"/>
        <v>91.8</v>
      </c>
      <c r="I34" s="26">
        <f t="shared" si="1"/>
        <v>61.2</v>
      </c>
    </row>
    <row r="35" spans="1:9" x14ac:dyDescent="0.25">
      <c r="A35" s="7" t="s">
        <v>13</v>
      </c>
      <c r="B35" s="11">
        <v>1200000</v>
      </c>
      <c r="C35" s="6" t="s">
        <v>14</v>
      </c>
      <c r="D35" s="27" t="s">
        <v>36</v>
      </c>
      <c r="E35" s="7" t="s">
        <v>17</v>
      </c>
      <c r="F35" s="10">
        <v>100</v>
      </c>
      <c r="G35" s="7" t="s">
        <v>18</v>
      </c>
      <c r="H35" s="26">
        <f t="shared" si="0"/>
        <v>270</v>
      </c>
      <c r="I35" s="26">
        <f t="shared" si="1"/>
        <v>180</v>
      </c>
    </row>
    <row r="36" spans="1:9" x14ac:dyDescent="0.25">
      <c r="A36" s="7" t="s">
        <v>13</v>
      </c>
      <c r="B36" s="11">
        <v>150000</v>
      </c>
      <c r="C36" s="6" t="s">
        <v>14</v>
      </c>
      <c r="D36" s="27" t="s">
        <v>37</v>
      </c>
      <c r="E36" s="7" t="s">
        <v>17</v>
      </c>
      <c r="F36" s="9">
        <v>68</v>
      </c>
      <c r="G36" s="7" t="s">
        <v>18</v>
      </c>
      <c r="H36" s="26">
        <f t="shared" si="0"/>
        <v>183.6</v>
      </c>
      <c r="I36" s="26">
        <f t="shared" si="1"/>
        <v>122.4</v>
      </c>
    </row>
    <row r="37" spans="1:9" x14ac:dyDescent="0.25">
      <c r="A37" s="7" t="s">
        <v>13</v>
      </c>
      <c r="B37" s="11">
        <v>550000</v>
      </c>
      <c r="C37" s="6" t="s">
        <v>14</v>
      </c>
      <c r="D37" s="27" t="s">
        <v>38</v>
      </c>
      <c r="E37" s="7" t="s">
        <v>17</v>
      </c>
      <c r="F37" s="9">
        <v>140</v>
      </c>
      <c r="G37" s="7" t="s">
        <v>18</v>
      </c>
      <c r="H37" s="26">
        <f t="shared" si="0"/>
        <v>378</v>
      </c>
      <c r="I37" s="26">
        <f t="shared" si="1"/>
        <v>252</v>
      </c>
    </row>
    <row r="39" spans="1:9" x14ac:dyDescent="0.25">
      <c r="A39" s="7" t="s">
        <v>13</v>
      </c>
      <c r="B39" s="11">
        <v>500000</v>
      </c>
      <c r="C39" s="6" t="s">
        <v>14</v>
      </c>
      <c r="D39" s="27" t="s">
        <v>39</v>
      </c>
      <c r="E39" s="7" t="s">
        <v>17</v>
      </c>
      <c r="F39" s="9">
        <v>105</v>
      </c>
      <c r="G39" s="7" t="s">
        <v>18</v>
      </c>
      <c r="H39" s="26">
        <f t="shared" si="0"/>
        <v>283.5</v>
      </c>
      <c r="I39" s="26">
        <f t="shared" si="1"/>
        <v>189</v>
      </c>
    </row>
    <row r="40" spans="1:9" x14ac:dyDescent="0.25">
      <c r="A40" s="7" t="s">
        <v>13</v>
      </c>
      <c r="B40" s="11">
        <v>450000</v>
      </c>
      <c r="C40" s="6" t="s">
        <v>14</v>
      </c>
      <c r="D40" s="27" t="s">
        <v>40</v>
      </c>
      <c r="E40" s="7" t="s">
        <v>17</v>
      </c>
      <c r="F40" s="9">
        <v>50</v>
      </c>
      <c r="G40" s="7" t="s">
        <v>18</v>
      </c>
      <c r="H40" s="26">
        <f t="shared" si="0"/>
        <v>135</v>
      </c>
      <c r="I40" s="26">
        <f t="shared" si="1"/>
        <v>90</v>
      </c>
    </row>
    <row r="41" spans="1:9" x14ac:dyDescent="0.25">
      <c r="A41" s="7" t="s">
        <v>13</v>
      </c>
      <c r="B41" s="11">
        <v>400000</v>
      </c>
      <c r="C41" s="6" t="s">
        <v>14</v>
      </c>
      <c r="D41" s="27" t="s">
        <v>41</v>
      </c>
      <c r="E41" s="7" t="s">
        <v>17</v>
      </c>
      <c r="F41" s="9">
        <v>80</v>
      </c>
      <c r="G41" s="7" t="s">
        <v>18</v>
      </c>
      <c r="H41" s="26">
        <f t="shared" si="0"/>
        <v>216</v>
      </c>
      <c r="I41" s="26">
        <f t="shared" si="1"/>
        <v>144</v>
      </c>
    </row>
    <row r="42" spans="1:9" x14ac:dyDescent="0.25">
      <c r="A42" s="7" t="s">
        <v>13</v>
      </c>
      <c r="B42" s="11">
        <v>750000</v>
      </c>
      <c r="C42" s="6" t="s">
        <v>14</v>
      </c>
      <c r="D42" s="27" t="s">
        <v>42</v>
      </c>
      <c r="E42" s="7" t="s">
        <v>17</v>
      </c>
      <c r="F42" s="9">
        <v>90</v>
      </c>
      <c r="G42" s="7" t="s">
        <v>18</v>
      </c>
      <c r="H42" s="26">
        <f t="shared" si="0"/>
        <v>243</v>
      </c>
      <c r="I42" s="26">
        <f t="shared" si="1"/>
        <v>162</v>
      </c>
    </row>
    <row r="43" spans="1:9" x14ac:dyDescent="0.25">
      <c r="A43" s="7" t="s">
        <v>13</v>
      </c>
      <c r="B43" s="11">
        <v>500000</v>
      </c>
      <c r="C43" s="6" t="s">
        <v>14</v>
      </c>
      <c r="D43" s="28" t="s">
        <v>43</v>
      </c>
      <c r="E43" s="7" t="s">
        <v>17</v>
      </c>
      <c r="F43" s="18">
        <v>50</v>
      </c>
      <c r="G43" s="7" t="s">
        <v>18</v>
      </c>
      <c r="H43" s="26">
        <f t="shared" si="0"/>
        <v>135</v>
      </c>
      <c r="I43" s="26">
        <f t="shared" si="1"/>
        <v>90</v>
      </c>
    </row>
    <row r="44" spans="1:9" x14ac:dyDescent="0.25">
      <c r="A44" s="7" t="s">
        <v>13</v>
      </c>
      <c r="B44" s="11">
        <v>550000</v>
      </c>
      <c r="C44" s="6" t="s">
        <v>14</v>
      </c>
      <c r="D44" s="28" t="s">
        <v>44</v>
      </c>
      <c r="E44" s="7" t="s">
        <v>17</v>
      </c>
      <c r="F44" s="18">
        <v>160</v>
      </c>
      <c r="G44" s="7" t="s">
        <v>18</v>
      </c>
      <c r="H44" s="26">
        <f t="shared" si="0"/>
        <v>432</v>
      </c>
      <c r="I44" s="26">
        <f t="shared" si="1"/>
        <v>288</v>
      </c>
    </row>
    <row r="45" spans="1:9" x14ac:dyDescent="0.25">
      <c r="A45" s="7" t="s">
        <v>13</v>
      </c>
      <c r="B45" s="11">
        <v>750000</v>
      </c>
      <c r="C45" s="6" t="s">
        <v>14</v>
      </c>
      <c r="D45" s="28" t="s">
        <v>45</v>
      </c>
      <c r="E45" s="7" t="s">
        <v>17</v>
      </c>
      <c r="F45" s="18">
        <v>80</v>
      </c>
      <c r="G45" s="7" t="s">
        <v>18</v>
      </c>
      <c r="H45" s="26">
        <f t="shared" si="0"/>
        <v>216</v>
      </c>
      <c r="I45" s="26">
        <f t="shared" si="1"/>
        <v>144</v>
      </c>
    </row>
    <row r="46" spans="1:9" x14ac:dyDescent="0.25">
      <c r="A46" s="7" t="s">
        <v>13</v>
      </c>
      <c r="B46" s="11">
        <v>1500000</v>
      </c>
      <c r="C46" s="6" t="s">
        <v>14</v>
      </c>
      <c r="D46" s="28" t="s">
        <v>46</v>
      </c>
      <c r="E46" s="7" t="s">
        <v>17</v>
      </c>
      <c r="F46" s="18">
        <v>300</v>
      </c>
      <c r="G46" s="7" t="s">
        <v>18</v>
      </c>
      <c r="H46" s="26">
        <f t="shared" si="0"/>
        <v>810</v>
      </c>
      <c r="I46" s="26">
        <f t="shared" si="1"/>
        <v>540</v>
      </c>
    </row>
    <row r="47" spans="1:9" x14ac:dyDescent="0.25">
      <c r="A47" s="7" t="s">
        <v>13</v>
      </c>
      <c r="B47" s="11">
        <v>1000000</v>
      </c>
      <c r="C47" s="6" t="s">
        <v>14</v>
      </c>
      <c r="D47" s="28" t="s">
        <v>47</v>
      </c>
      <c r="E47" s="7" t="s">
        <v>17</v>
      </c>
      <c r="F47" s="18">
        <v>136</v>
      </c>
      <c r="G47" s="7" t="s">
        <v>18</v>
      </c>
      <c r="H47" s="26">
        <f t="shared" si="0"/>
        <v>367.2</v>
      </c>
      <c r="I47" s="26">
        <f t="shared" si="1"/>
        <v>244.8</v>
      </c>
    </row>
    <row r="48" spans="1:9" x14ac:dyDescent="0.25">
      <c r="A48" s="7" t="s">
        <v>13</v>
      </c>
      <c r="B48" s="11">
        <v>2000000</v>
      </c>
      <c r="C48" s="6" t="s">
        <v>14</v>
      </c>
      <c r="D48" s="28" t="s">
        <v>48</v>
      </c>
      <c r="E48" s="7" t="s">
        <v>17</v>
      </c>
      <c r="F48" s="18">
        <v>710</v>
      </c>
      <c r="G48" s="7" t="s">
        <v>18</v>
      </c>
      <c r="H48" s="26">
        <f t="shared" si="0"/>
        <v>1917</v>
      </c>
      <c r="I48" s="26">
        <f t="shared" si="1"/>
        <v>1278</v>
      </c>
    </row>
    <row r="49" spans="1:9" x14ac:dyDescent="0.25">
      <c r="A49" s="7" t="s">
        <v>13</v>
      </c>
      <c r="B49" s="11">
        <v>1000000</v>
      </c>
      <c r="C49" s="6" t="s">
        <v>14</v>
      </c>
      <c r="D49" s="28" t="s">
        <v>49</v>
      </c>
      <c r="E49" s="7" t="s">
        <v>17</v>
      </c>
      <c r="F49" s="18">
        <v>80</v>
      </c>
      <c r="G49" s="7" t="s">
        <v>18</v>
      </c>
      <c r="H49" s="26">
        <f t="shared" si="0"/>
        <v>216</v>
      </c>
      <c r="I49" s="26">
        <f t="shared" si="1"/>
        <v>144</v>
      </c>
    </row>
    <row r="50" spans="1:9" x14ac:dyDescent="0.25">
      <c r="A50" s="7" t="s">
        <v>13</v>
      </c>
      <c r="B50" s="11">
        <v>800000</v>
      </c>
      <c r="C50" s="6" t="s">
        <v>14</v>
      </c>
      <c r="D50" s="28" t="s">
        <v>50</v>
      </c>
      <c r="E50" s="7" t="s">
        <v>17</v>
      </c>
      <c r="F50" s="18">
        <v>46</v>
      </c>
      <c r="G50" s="7" t="s">
        <v>18</v>
      </c>
      <c r="H50" s="26">
        <f t="shared" si="0"/>
        <v>124.19999999999999</v>
      </c>
      <c r="I50" s="26">
        <f t="shared" si="1"/>
        <v>82.800000000000011</v>
      </c>
    </row>
    <row r="51" spans="1:9" x14ac:dyDescent="0.25">
      <c r="A51" s="7" t="s">
        <v>13</v>
      </c>
      <c r="B51" s="11">
        <v>500000</v>
      </c>
      <c r="C51" s="6" t="s">
        <v>14</v>
      </c>
      <c r="D51" s="28" t="s">
        <v>51</v>
      </c>
      <c r="E51" s="7" t="s">
        <v>17</v>
      </c>
      <c r="F51" s="18">
        <v>130</v>
      </c>
      <c r="G51" s="7" t="s">
        <v>18</v>
      </c>
      <c r="H51" s="26">
        <f t="shared" si="0"/>
        <v>351</v>
      </c>
      <c r="I51" s="26">
        <f t="shared" si="1"/>
        <v>234</v>
      </c>
    </row>
    <row r="52" spans="1:9" x14ac:dyDescent="0.25">
      <c r="A52" s="7" t="s">
        <v>13</v>
      </c>
      <c r="B52" s="11">
        <v>1000000</v>
      </c>
      <c r="C52" s="6" t="s">
        <v>14</v>
      </c>
      <c r="D52" s="28" t="s">
        <v>52</v>
      </c>
      <c r="E52" s="7" t="s">
        <v>17</v>
      </c>
      <c r="F52" s="18">
        <v>170</v>
      </c>
      <c r="G52" s="7" t="s">
        <v>18</v>
      </c>
      <c r="H52" s="26">
        <f t="shared" si="0"/>
        <v>459</v>
      </c>
      <c r="I52" s="26">
        <f t="shared" si="1"/>
        <v>306</v>
      </c>
    </row>
    <row r="53" spans="1:9" x14ac:dyDescent="0.25">
      <c r="A53" s="7" t="s">
        <v>13</v>
      </c>
      <c r="B53" s="11">
        <v>350000</v>
      </c>
      <c r="C53" s="6" t="s">
        <v>14</v>
      </c>
      <c r="D53" s="28" t="s">
        <v>53</v>
      </c>
      <c r="E53" s="7" t="s">
        <v>17</v>
      </c>
      <c r="F53" s="18">
        <v>70</v>
      </c>
      <c r="G53" s="7" t="s">
        <v>18</v>
      </c>
      <c r="H53" s="26">
        <f t="shared" si="0"/>
        <v>189</v>
      </c>
      <c r="I53" s="26">
        <f t="shared" si="1"/>
        <v>126</v>
      </c>
    </row>
    <row r="54" spans="1:9" x14ac:dyDescent="0.25">
      <c r="A54" s="7" t="s">
        <v>13</v>
      </c>
      <c r="B54" s="11">
        <v>500000</v>
      </c>
      <c r="C54" s="6" t="s">
        <v>14</v>
      </c>
      <c r="D54" s="28" t="s">
        <v>54</v>
      </c>
      <c r="E54" s="7" t="s">
        <v>17</v>
      </c>
      <c r="F54" s="18">
        <v>35</v>
      </c>
      <c r="G54" s="7" t="s">
        <v>18</v>
      </c>
      <c r="H54" s="26">
        <f t="shared" si="0"/>
        <v>94.5</v>
      </c>
      <c r="I54" s="26">
        <f t="shared" si="1"/>
        <v>63</v>
      </c>
    </row>
    <row r="55" spans="1:9" x14ac:dyDescent="0.25">
      <c r="A55" s="7" t="s">
        <v>13</v>
      </c>
      <c r="B55" s="11">
        <v>1000000</v>
      </c>
      <c r="C55" s="6" t="s">
        <v>14</v>
      </c>
      <c r="D55" s="28" t="s">
        <v>55</v>
      </c>
      <c r="E55" s="7" t="s">
        <v>17</v>
      </c>
      <c r="F55" s="18">
        <v>40</v>
      </c>
      <c r="G55" s="7" t="s">
        <v>18</v>
      </c>
      <c r="H55" s="26">
        <f t="shared" si="0"/>
        <v>108</v>
      </c>
      <c r="I55" s="26">
        <f t="shared" si="1"/>
        <v>72</v>
      </c>
    </row>
    <row r="56" spans="1:9" x14ac:dyDescent="0.25">
      <c r="A56" s="7" t="s">
        <v>13</v>
      </c>
      <c r="B56" s="11">
        <v>500000</v>
      </c>
      <c r="C56" s="6" t="s">
        <v>14</v>
      </c>
      <c r="D56" s="28" t="s">
        <v>56</v>
      </c>
      <c r="E56" s="7" t="s">
        <v>17</v>
      </c>
      <c r="F56" s="18">
        <v>160</v>
      </c>
      <c r="G56" s="7" t="s">
        <v>18</v>
      </c>
      <c r="H56" s="26">
        <f t="shared" si="0"/>
        <v>432</v>
      </c>
      <c r="I56" s="26">
        <f t="shared" si="1"/>
        <v>288</v>
      </c>
    </row>
    <row r="57" spans="1:9" x14ac:dyDescent="0.25">
      <c r="A57" s="7" t="s">
        <v>13</v>
      </c>
      <c r="B57" s="11">
        <v>650000</v>
      </c>
      <c r="C57" s="6" t="s">
        <v>14</v>
      </c>
      <c r="D57" s="28" t="s">
        <v>57</v>
      </c>
      <c r="E57" s="7" t="s">
        <v>17</v>
      </c>
      <c r="F57" s="18">
        <v>230</v>
      </c>
      <c r="G57" s="7" t="s">
        <v>18</v>
      </c>
      <c r="H57" s="26">
        <f t="shared" si="0"/>
        <v>621</v>
      </c>
      <c r="I57" s="26">
        <f t="shared" si="1"/>
        <v>414</v>
      </c>
    </row>
    <row r="58" spans="1:9" x14ac:dyDescent="0.25">
      <c r="A58" s="7" t="s">
        <v>13</v>
      </c>
      <c r="B58" s="11">
        <v>500000</v>
      </c>
      <c r="C58" s="6" t="s">
        <v>14</v>
      </c>
      <c r="D58" s="28" t="s">
        <v>58</v>
      </c>
      <c r="E58" s="7" t="s">
        <v>17</v>
      </c>
      <c r="F58" s="18">
        <v>155</v>
      </c>
      <c r="G58" s="7" t="s">
        <v>18</v>
      </c>
      <c r="H58" s="26">
        <f t="shared" si="0"/>
        <v>418.5</v>
      </c>
      <c r="I58" s="26">
        <f t="shared" si="1"/>
        <v>279</v>
      </c>
    </row>
    <row r="59" spans="1:9" x14ac:dyDescent="0.25">
      <c r="A59" s="7" t="s">
        <v>13</v>
      </c>
      <c r="B59" s="11">
        <v>400000</v>
      </c>
      <c r="C59" s="6" t="s">
        <v>14</v>
      </c>
      <c r="D59" s="28" t="s">
        <v>59</v>
      </c>
      <c r="E59" s="7" t="s">
        <v>17</v>
      </c>
      <c r="F59" s="18">
        <v>40</v>
      </c>
      <c r="G59" s="7" t="s">
        <v>18</v>
      </c>
      <c r="H59" s="26">
        <f t="shared" si="0"/>
        <v>108</v>
      </c>
      <c r="I59" s="26">
        <f t="shared" si="1"/>
        <v>72</v>
      </c>
    </row>
    <row r="61" spans="1:9" x14ac:dyDescent="0.25">
      <c r="A61" s="7" t="s">
        <v>13</v>
      </c>
      <c r="B61" s="11">
        <v>950000</v>
      </c>
      <c r="C61" s="6" t="s">
        <v>14</v>
      </c>
      <c r="D61" s="28" t="s">
        <v>60</v>
      </c>
      <c r="E61" s="7" t="s">
        <v>17</v>
      </c>
      <c r="F61" s="18">
        <v>95</v>
      </c>
      <c r="G61" s="7" t="s">
        <v>18</v>
      </c>
      <c r="H61" s="26">
        <f t="shared" si="0"/>
        <v>256.5</v>
      </c>
      <c r="I61" s="26">
        <f t="shared" si="1"/>
        <v>171</v>
      </c>
    </row>
    <row r="62" spans="1:9" x14ac:dyDescent="0.25">
      <c r="A62" s="7" t="s">
        <v>13</v>
      </c>
      <c r="B62" s="11">
        <v>800000</v>
      </c>
      <c r="C62" s="6" t="s">
        <v>14</v>
      </c>
      <c r="D62" s="28" t="s">
        <v>61</v>
      </c>
      <c r="E62" s="7" t="s">
        <v>17</v>
      </c>
      <c r="F62" s="18">
        <v>120</v>
      </c>
      <c r="G62" s="7" t="s">
        <v>18</v>
      </c>
      <c r="H62" s="26">
        <f t="shared" si="0"/>
        <v>324</v>
      </c>
      <c r="I62" s="26">
        <f t="shared" si="1"/>
        <v>216</v>
      </c>
    </row>
    <row r="63" spans="1:9" x14ac:dyDescent="0.25">
      <c r="A63" s="7" t="s">
        <v>13</v>
      </c>
      <c r="B63" s="11">
        <v>800000</v>
      </c>
      <c r="C63" s="6" t="s">
        <v>14</v>
      </c>
      <c r="D63" s="28" t="s">
        <v>62</v>
      </c>
      <c r="E63" s="7" t="s">
        <v>17</v>
      </c>
      <c r="F63" s="18">
        <v>50</v>
      </c>
      <c r="G63" s="7" t="s">
        <v>18</v>
      </c>
      <c r="H63" s="26">
        <f t="shared" si="0"/>
        <v>135</v>
      </c>
      <c r="I63" s="26">
        <f t="shared" si="1"/>
        <v>90</v>
      </c>
    </row>
    <row r="64" spans="1:9" x14ac:dyDescent="0.25">
      <c r="A64" s="7" t="s">
        <v>13</v>
      </c>
      <c r="B64" s="11">
        <v>800000</v>
      </c>
      <c r="C64" s="6" t="s">
        <v>14</v>
      </c>
      <c r="D64" s="28" t="s">
        <v>63</v>
      </c>
      <c r="E64" s="7" t="s">
        <v>17</v>
      </c>
      <c r="F64" s="18">
        <v>280</v>
      </c>
      <c r="G64" s="7" t="s">
        <v>18</v>
      </c>
      <c r="H64" s="26">
        <f t="shared" si="0"/>
        <v>756</v>
      </c>
      <c r="I64" s="26">
        <f t="shared" si="1"/>
        <v>504</v>
      </c>
    </row>
    <row r="65" spans="1:12" x14ac:dyDescent="0.25">
      <c r="A65" s="7" t="s">
        <v>13</v>
      </c>
      <c r="B65" s="11">
        <v>500000</v>
      </c>
      <c r="C65" s="6" t="s">
        <v>14</v>
      </c>
      <c r="D65" s="28" t="s">
        <v>64</v>
      </c>
      <c r="E65" s="7" t="s">
        <v>17</v>
      </c>
      <c r="F65" s="18">
        <v>61</v>
      </c>
      <c r="G65" s="7" t="s">
        <v>18</v>
      </c>
      <c r="H65" s="26">
        <f t="shared" si="0"/>
        <v>164.7</v>
      </c>
      <c r="I65" s="26">
        <f t="shared" si="1"/>
        <v>109.80000000000001</v>
      </c>
    </row>
    <row r="66" spans="1:12" x14ac:dyDescent="0.25">
      <c r="A66" s="7" t="s">
        <v>13</v>
      </c>
      <c r="B66" s="11">
        <v>1500000</v>
      </c>
      <c r="C66" s="6" t="s">
        <v>14</v>
      </c>
      <c r="D66" s="28" t="s">
        <v>65</v>
      </c>
      <c r="E66" s="7" t="s">
        <v>17</v>
      </c>
      <c r="F66" s="18">
        <v>250</v>
      </c>
      <c r="G66" s="7" t="s">
        <v>18</v>
      </c>
      <c r="H66" s="26">
        <f t="shared" si="0"/>
        <v>675</v>
      </c>
      <c r="I66" s="26">
        <f t="shared" si="1"/>
        <v>450</v>
      </c>
    </row>
    <row r="67" spans="1:12" x14ac:dyDescent="0.25">
      <c r="A67" s="7" t="s">
        <v>13</v>
      </c>
      <c r="B67" s="11">
        <v>1100000</v>
      </c>
      <c r="C67" s="6" t="s">
        <v>14</v>
      </c>
      <c r="D67" s="28" t="s">
        <v>66</v>
      </c>
      <c r="E67" s="7" t="s">
        <v>17</v>
      </c>
      <c r="F67" s="18">
        <v>200</v>
      </c>
      <c r="G67" s="7" t="s">
        <v>18</v>
      </c>
      <c r="H67" s="26">
        <f t="shared" si="0"/>
        <v>540</v>
      </c>
      <c r="I67" s="26">
        <f t="shared" si="1"/>
        <v>360</v>
      </c>
    </row>
    <row r="68" spans="1:12" x14ac:dyDescent="0.25">
      <c r="A68" s="7" t="s">
        <v>13</v>
      </c>
      <c r="B68" s="11">
        <v>5000000</v>
      </c>
      <c r="C68" s="6" t="s">
        <v>14</v>
      </c>
      <c r="D68" s="28" t="s">
        <v>14</v>
      </c>
      <c r="E68" s="7" t="s">
        <v>17</v>
      </c>
      <c r="F68" s="18">
        <v>450</v>
      </c>
      <c r="G68" s="7" t="s">
        <v>18</v>
      </c>
      <c r="H68" s="26">
        <f t="shared" si="0"/>
        <v>1215</v>
      </c>
      <c r="I68" s="26">
        <f t="shared" si="1"/>
        <v>810</v>
      </c>
    </row>
    <row r="69" spans="1:12" ht="38.25" x14ac:dyDescent="0.25">
      <c r="A69" s="7" t="s">
        <v>13</v>
      </c>
      <c r="B69" s="11">
        <v>11855327</v>
      </c>
      <c r="C69" s="6" t="s">
        <v>14</v>
      </c>
      <c r="D69" s="34" t="s">
        <v>67</v>
      </c>
      <c r="E69" s="7" t="s">
        <v>17</v>
      </c>
      <c r="F69" s="18">
        <v>1852</v>
      </c>
      <c r="G69" s="7" t="s">
        <v>18</v>
      </c>
      <c r="H69" s="26">
        <f t="shared" si="0"/>
        <v>5000.3999999999996</v>
      </c>
      <c r="I69" s="26">
        <f t="shared" si="1"/>
        <v>3333.6000000000004</v>
      </c>
    </row>
    <row r="70" spans="1:12" s="29" customFormat="1" x14ac:dyDescent="0.25">
      <c r="B70" s="30">
        <f>SUM(B18:B69)</f>
        <v>63405327</v>
      </c>
      <c r="C70" s="31"/>
      <c r="D70" s="31"/>
      <c r="E70" s="31"/>
      <c r="F70" s="32">
        <f>SUM(F18:F69)</f>
        <v>10017</v>
      </c>
      <c r="G70" s="31"/>
      <c r="H70" s="32">
        <f>SUM(H18:H69)</f>
        <v>27045.9</v>
      </c>
      <c r="I70" s="32">
        <f>SUM(I18:I69)</f>
        <v>18030.599999999999</v>
      </c>
      <c r="L70" s="33"/>
    </row>
  </sheetData>
  <mergeCells count="9">
    <mergeCell ref="B2:F5"/>
    <mergeCell ref="A7:I7"/>
    <mergeCell ref="A10:I10"/>
    <mergeCell ref="A11:I11"/>
    <mergeCell ref="A15:A16"/>
    <mergeCell ref="B15:B16"/>
    <mergeCell ref="C15:E15"/>
    <mergeCell ref="F15:G16"/>
    <mergeCell ref="H15:I15"/>
  </mergeCells>
  <pageMargins left="0.98425196850393704" right="0.98425196850393704" top="0.74803149606299213" bottom="0.74803149606299213" header="0.31496062992125984" footer="0.31496062992125984"/>
  <pageSetup scale="83" fitToHeight="0" orientation="landscape" r:id="rId1"/>
  <rowBreaks count="2" manualBreakCount="2">
    <brk id="37" max="8" man="1"/>
    <brk id="59" max="8" man="1"/>
  </rowBreaks>
  <ignoredErrors>
    <ignoredError sqref="H61:I69 H18:I37 H39:I59" unlockedFormula="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2"/>
  <sheetViews>
    <sheetView tabSelected="1" view="pageBreakPreview" zoomScaleNormal="100" zoomScaleSheetLayoutView="100" workbookViewId="0">
      <pane xSplit="1" ySplit="16" topLeftCell="B19" activePane="bottomRight" state="frozen"/>
      <selection pane="topRight" activeCell="B1" sqref="B1"/>
      <selection pane="bottomLeft" activeCell="A8" sqref="A8"/>
      <selection pane="bottomRight" activeCell="E19" sqref="E19"/>
    </sheetView>
  </sheetViews>
  <sheetFormatPr baseColWidth="10" defaultRowHeight="15" x14ac:dyDescent="0.25"/>
  <cols>
    <col min="1" max="1" width="38.42578125" style="1" customWidth="1"/>
    <col min="2" max="2" width="15.42578125" style="1" bestFit="1" customWidth="1"/>
    <col min="3" max="3" width="12.5703125" style="1" bestFit="1" customWidth="1"/>
    <col min="4" max="4" width="24.7109375" style="1" customWidth="1"/>
    <col min="5" max="5" width="13.140625" style="1" customWidth="1"/>
    <col min="6" max="6" width="8.140625" style="1" customWidth="1"/>
    <col min="7" max="7" width="13.85546875" style="1" customWidth="1"/>
    <col min="8" max="8" width="7.42578125" style="1" bestFit="1" customWidth="1"/>
    <col min="9" max="9" width="8.140625" style="1" bestFit="1" customWidth="1"/>
    <col min="10" max="11" width="11.42578125" style="1"/>
    <col min="12" max="12" width="11.42578125" style="3"/>
    <col min="13" max="16384" width="11.42578125" style="1"/>
  </cols>
  <sheetData>
    <row r="1" spans="1:10" customFormat="1" ht="3" customHeight="1" x14ac:dyDescent="0.25">
      <c r="A1" s="38"/>
      <c r="B1" s="38"/>
      <c r="C1" s="38"/>
      <c r="D1" s="38"/>
      <c r="E1" s="38"/>
      <c r="F1" s="38"/>
      <c r="G1" s="38"/>
      <c r="H1" s="38"/>
      <c r="I1" s="38"/>
    </row>
    <row r="2" spans="1:10" customFormat="1" ht="18.75" customHeight="1" x14ac:dyDescent="0.3">
      <c r="A2" s="37"/>
      <c r="B2" s="76" t="s">
        <v>70</v>
      </c>
      <c r="C2" s="76"/>
      <c r="D2" s="76"/>
      <c r="E2" s="76"/>
      <c r="F2" s="76"/>
      <c r="G2" s="39" t="s">
        <v>71</v>
      </c>
      <c r="H2" s="39"/>
      <c r="I2" s="39"/>
    </row>
    <row r="3" spans="1:10" customFormat="1" ht="15" customHeight="1" x14ac:dyDescent="0.25">
      <c r="A3" s="37"/>
      <c r="B3" s="76"/>
      <c r="C3" s="76"/>
      <c r="D3" s="76"/>
      <c r="E3" s="76"/>
      <c r="F3" s="76"/>
      <c r="G3" s="39" t="s">
        <v>383</v>
      </c>
      <c r="H3" s="39"/>
      <c r="I3" s="39"/>
    </row>
    <row r="4" spans="1:10" customFormat="1" ht="15" customHeight="1" x14ac:dyDescent="0.25">
      <c r="A4" s="37"/>
      <c r="B4" s="76"/>
      <c r="C4" s="76"/>
      <c r="D4" s="76"/>
      <c r="E4" s="76"/>
      <c r="F4" s="76"/>
      <c r="G4" s="39" t="s">
        <v>74</v>
      </c>
      <c r="H4" s="39"/>
      <c r="I4" s="39"/>
    </row>
    <row r="5" spans="1:10" customFormat="1" ht="15" customHeight="1" x14ac:dyDescent="0.25">
      <c r="A5" s="37"/>
      <c r="B5" s="76"/>
      <c r="C5" s="76"/>
      <c r="D5" s="76"/>
      <c r="E5" s="76"/>
      <c r="F5" s="76"/>
      <c r="G5" s="37"/>
      <c r="H5" s="40"/>
      <c r="I5" s="40"/>
    </row>
    <row r="6" spans="1:10" customFormat="1" ht="3" customHeight="1" x14ac:dyDescent="0.25">
      <c r="A6" s="41"/>
      <c r="B6" s="41"/>
      <c r="C6" s="41"/>
      <c r="D6" s="41"/>
      <c r="E6" s="41"/>
      <c r="F6" s="41"/>
      <c r="G6" s="41"/>
      <c r="H6" s="41"/>
      <c r="I6" s="42"/>
    </row>
    <row r="7" spans="1:10" customFormat="1" ht="3" customHeight="1" x14ac:dyDescent="0.25">
      <c r="A7" s="77"/>
      <c r="B7" s="77"/>
      <c r="C7" s="77"/>
      <c r="D7" s="77"/>
      <c r="E7" s="77"/>
      <c r="F7" s="77"/>
      <c r="G7" s="77"/>
      <c r="H7" s="77"/>
      <c r="I7" s="77"/>
    </row>
    <row r="8" spans="1:10" customFormat="1" ht="2.25" customHeight="1" x14ac:dyDescent="0.25">
      <c r="A8" s="43"/>
      <c r="B8" s="43"/>
      <c r="C8" s="43"/>
      <c r="D8" s="43"/>
      <c r="E8" s="43"/>
      <c r="F8" s="43"/>
      <c r="G8" s="43"/>
      <c r="H8" s="43"/>
      <c r="I8" s="43"/>
    </row>
    <row r="9" spans="1:10" x14ac:dyDescent="0.25">
      <c r="H9" s="35"/>
    </row>
    <row r="10" spans="1:10" x14ac:dyDescent="0.25">
      <c r="A10" s="78" t="s">
        <v>75</v>
      </c>
      <c r="B10" s="78"/>
      <c r="C10" s="78"/>
      <c r="D10" s="78"/>
      <c r="E10" s="78"/>
      <c r="F10" s="78"/>
      <c r="G10" s="78"/>
      <c r="H10" s="78"/>
      <c r="I10" s="78"/>
    </row>
    <row r="11" spans="1:10" x14ac:dyDescent="0.25">
      <c r="A11" s="78" t="s">
        <v>11</v>
      </c>
      <c r="B11" s="78"/>
      <c r="C11" s="78"/>
      <c r="D11" s="78"/>
      <c r="E11" s="78"/>
      <c r="F11" s="78"/>
      <c r="G11" s="78"/>
      <c r="H11" s="78"/>
      <c r="I11" s="78"/>
    </row>
    <row r="12" spans="1:10" ht="5.25" customHeight="1" x14ac:dyDescent="0.25"/>
    <row r="13" spans="1:10" x14ac:dyDescent="0.25">
      <c r="B13" s="52"/>
      <c r="F13" s="23" t="s">
        <v>5</v>
      </c>
      <c r="G13" s="24">
        <v>62421691</v>
      </c>
      <c r="H13" s="2"/>
    </row>
    <row r="14" spans="1:10" ht="5.25" customHeight="1" x14ac:dyDescent="0.25"/>
    <row r="15" spans="1:10" ht="13.5" customHeight="1" thickBot="1" x14ac:dyDescent="0.3">
      <c r="A15" s="86" t="s">
        <v>10</v>
      </c>
      <c r="B15" s="86" t="s">
        <v>9</v>
      </c>
      <c r="C15" s="88" t="s">
        <v>8</v>
      </c>
      <c r="D15" s="89"/>
      <c r="E15" s="90"/>
      <c r="F15" s="91" t="s">
        <v>3</v>
      </c>
      <c r="G15" s="92"/>
      <c r="H15" s="88" t="s">
        <v>4</v>
      </c>
      <c r="I15" s="90"/>
      <c r="J15" s="36"/>
    </row>
    <row r="16" spans="1:10" ht="13.5" customHeight="1" thickBot="1" x14ac:dyDescent="0.3">
      <c r="A16" s="87"/>
      <c r="B16" s="87"/>
      <c r="C16" s="44" t="s">
        <v>0</v>
      </c>
      <c r="D16" s="45" t="s">
        <v>1</v>
      </c>
      <c r="E16" s="46" t="s">
        <v>2</v>
      </c>
      <c r="F16" s="93"/>
      <c r="G16" s="94"/>
      <c r="H16" s="45" t="s">
        <v>6</v>
      </c>
      <c r="I16" s="46" t="s">
        <v>7</v>
      </c>
    </row>
    <row r="17" spans="1:15" ht="67.5" x14ac:dyDescent="0.25">
      <c r="A17" s="47" t="s">
        <v>355</v>
      </c>
      <c r="B17" s="57">
        <v>700000</v>
      </c>
      <c r="C17" s="6" t="s">
        <v>301</v>
      </c>
      <c r="D17" s="49" t="s">
        <v>302</v>
      </c>
      <c r="E17" s="7" t="s">
        <v>356</v>
      </c>
      <c r="F17" s="18" t="s">
        <v>357</v>
      </c>
      <c r="G17" s="7">
        <v>820</v>
      </c>
      <c r="H17" s="26">
        <v>114</v>
      </c>
      <c r="I17" s="26">
        <v>114</v>
      </c>
      <c r="J17" s="51"/>
      <c r="K17" s="51"/>
      <c r="L17" s="51"/>
      <c r="M17" s="51"/>
      <c r="N17" s="51"/>
      <c r="O17" s="51"/>
    </row>
    <row r="18" spans="1:15" ht="54" x14ac:dyDescent="0.25">
      <c r="A18" s="47" t="s">
        <v>358</v>
      </c>
      <c r="B18" s="57">
        <v>800000</v>
      </c>
      <c r="C18" s="6" t="s">
        <v>301</v>
      </c>
      <c r="D18" s="49" t="s">
        <v>302</v>
      </c>
      <c r="E18" s="7" t="s">
        <v>356</v>
      </c>
      <c r="F18" s="18" t="s">
        <v>359</v>
      </c>
      <c r="G18" s="7">
        <v>9</v>
      </c>
      <c r="H18" s="26">
        <v>50</v>
      </c>
      <c r="I18" s="26">
        <v>50</v>
      </c>
      <c r="J18" s="51"/>
      <c r="K18" s="51"/>
      <c r="L18" s="51"/>
      <c r="M18" s="51"/>
      <c r="N18" s="51"/>
      <c r="O18" s="51"/>
    </row>
    <row r="19" spans="1:15" ht="67.5" x14ac:dyDescent="0.25">
      <c r="A19" s="47" t="s">
        <v>360</v>
      </c>
      <c r="B19" s="57">
        <v>1150000</v>
      </c>
      <c r="C19" s="6" t="s">
        <v>301</v>
      </c>
      <c r="D19" s="49" t="s">
        <v>302</v>
      </c>
      <c r="E19" s="7" t="s">
        <v>356</v>
      </c>
      <c r="F19" s="18" t="s">
        <v>357</v>
      </c>
      <c r="G19" s="7">
        <v>700</v>
      </c>
      <c r="H19" s="26">
        <v>106</v>
      </c>
      <c r="I19" s="26">
        <v>76</v>
      </c>
      <c r="J19" s="51"/>
      <c r="K19" s="51"/>
      <c r="L19" s="51"/>
      <c r="M19" s="51"/>
      <c r="N19" s="51"/>
      <c r="O19" s="51"/>
    </row>
    <row r="20" spans="1:15" ht="54" x14ac:dyDescent="0.25">
      <c r="A20" s="47" t="s">
        <v>361</v>
      </c>
      <c r="B20" s="57">
        <v>745000</v>
      </c>
      <c r="C20" s="6" t="s">
        <v>301</v>
      </c>
      <c r="D20" s="49" t="s">
        <v>362</v>
      </c>
      <c r="E20" s="7" t="s">
        <v>363</v>
      </c>
      <c r="F20" s="18" t="s">
        <v>357</v>
      </c>
      <c r="G20" s="7">
        <v>600</v>
      </c>
      <c r="H20" s="26">
        <v>56</v>
      </c>
      <c r="I20" s="26">
        <v>82</v>
      </c>
      <c r="J20" s="51"/>
      <c r="K20" s="51"/>
      <c r="L20" s="51"/>
      <c r="M20" s="51"/>
      <c r="N20" s="51"/>
      <c r="O20" s="51"/>
    </row>
    <row r="21" spans="1:15" ht="54" x14ac:dyDescent="0.25">
      <c r="A21" s="47" t="s">
        <v>364</v>
      </c>
      <c r="B21" s="57">
        <v>1500000</v>
      </c>
      <c r="C21" s="6" t="s">
        <v>301</v>
      </c>
      <c r="D21" s="49" t="s">
        <v>362</v>
      </c>
      <c r="E21" s="7" t="s">
        <v>305</v>
      </c>
      <c r="F21" s="18" t="s">
        <v>357</v>
      </c>
      <c r="G21" s="7">
        <v>38</v>
      </c>
      <c r="H21" s="26">
        <v>86</v>
      </c>
      <c r="I21" s="26">
        <v>86</v>
      </c>
      <c r="J21" s="51"/>
      <c r="K21" s="51"/>
      <c r="L21" s="51"/>
      <c r="M21" s="51"/>
      <c r="N21" s="51"/>
      <c r="O21" s="51"/>
    </row>
    <row r="22" spans="1:15" ht="67.5" x14ac:dyDescent="0.25">
      <c r="A22" s="47" t="s">
        <v>365</v>
      </c>
      <c r="B22" s="57">
        <v>700000</v>
      </c>
      <c r="C22" s="6" t="s">
        <v>301</v>
      </c>
      <c r="D22" s="49" t="s">
        <v>362</v>
      </c>
      <c r="E22" s="7" t="s">
        <v>305</v>
      </c>
      <c r="F22" s="18" t="s">
        <v>357</v>
      </c>
      <c r="G22" s="7">
        <v>720</v>
      </c>
      <c r="H22" s="26">
        <v>40</v>
      </c>
      <c r="I22" s="26">
        <v>40</v>
      </c>
      <c r="J22" s="51"/>
      <c r="K22" s="51"/>
      <c r="L22" s="51"/>
      <c r="M22" s="51"/>
      <c r="N22" s="51"/>
      <c r="O22" s="51"/>
    </row>
    <row r="23" spans="1:15" ht="54" x14ac:dyDescent="0.25">
      <c r="A23" s="47" t="s">
        <v>366</v>
      </c>
      <c r="B23" s="57">
        <v>2000000</v>
      </c>
      <c r="C23" s="6" t="s">
        <v>301</v>
      </c>
      <c r="D23" s="49" t="s">
        <v>304</v>
      </c>
      <c r="E23" s="7" t="s">
        <v>367</v>
      </c>
      <c r="F23" s="18" t="s">
        <v>357</v>
      </c>
      <c r="G23" s="7">
        <v>420</v>
      </c>
      <c r="H23" s="26">
        <v>54</v>
      </c>
      <c r="I23" s="26">
        <v>54</v>
      </c>
      <c r="J23" s="51"/>
      <c r="K23" s="51"/>
      <c r="L23" s="51"/>
      <c r="M23" s="51"/>
      <c r="N23" s="51"/>
      <c r="O23" s="51"/>
    </row>
    <row r="24" spans="1:15" ht="54" x14ac:dyDescent="0.25">
      <c r="A24" s="47" t="s">
        <v>368</v>
      </c>
      <c r="B24" s="57">
        <v>750000</v>
      </c>
      <c r="C24" s="6" t="s">
        <v>301</v>
      </c>
      <c r="D24" s="49" t="s">
        <v>304</v>
      </c>
      <c r="E24" s="7" t="s">
        <v>369</v>
      </c>
      <c r="F24" s="18" t="s">
        <v>359</v>
      </c>
      <c r="G24" s="7">
        <v>10</v>
      </c>
      <c r="H24" s="26">
        <v>80</v>
      </c>
      <c r="I24" s="26">
        <v>80</v>
      </c>
      <c r="J24" s="51"/>
      <c r="K24" s="51"/>
      <c r="L24" s="51"/>
      <c r="M24" s="51"/>
      <c r="N24" s="51"/>
      <c r="O24" s="51"/>
    </row>
    <row r="25" spans="1:15" ht="67.5" x14ac:dyDescent="0.25">
      <c r="A25" s="47" t="s">
        <v>370</v>
      </c>
      <c r="B25" s="57">
        <v>800000</v>
      </c>
      <c r="C25" s="6" t="s">
        <v>301</v>
      </c>
      <c r="D25" s="49" t="s">
        <v>304</v>
      </c>
      <c r="E25" s="7" t="s">
        <v>367</v>
      </c>
      <c r="F25" s="18" t="s">
        <v>357</v>
      </c>
      <c r="G25" s="7">
        <v>420</v>
      </c>
      <c r="H25" s="26">
        <v>42</v>
      </c>
      <c r="I25" s="26">
        <v>42</v>
      </c>
      <c r="J25" s="51"/>
      <c r="K25" s="51"/>
      <c r="L25" s="51"/>
      <c r="M25" s="51"/>
      <c r="N25" s="51"/>
      <c r="O25" s="51"/>
    </row>
    <row r="26" spans="1:15" ht="67.5" x14ac:dyDescent="0.25">
      <c r="A26" s="47" t="s">
        <v>371</v>
      </c>
      <c r="B26" s="57">
        <v>2155000</v>
      </c>
      <c r="C26" s="6" t="s">
        <v>301</v>
      </c>
      <c r="D26" s="49" t="s">
        <v>303</v>
      </c>
      <c r="E26" s="7" t="s">
        <v>372</v>
      </c>
      <c r="F26" s="18" t="s">
        <v>357</v>
      </c>
      <c r="G26" s="7">
        <v>1200</v>
      </c>
      <c r="H26" s="26">
        <v>138</v>
      </c>
      <c r="I26" s="26">
        <v>58</v>
      </c>
      <c r="J26" s="51"/>
      <c r="K26" s="51"/>
      <c r="L26" s="51"/>
      <c r="M26" s="51"/>
      <c r="N26" s="51"/>
      <c r="O26" s="51"/>
    </row>
    <row r="27" spans="1:15" ht="54" x14ac:dyDescent="0.25">
      <c r="A27" s="47" t="s">
        <v>373</v>
      </c>
      <c r="B27" s="57">
        <v>700000</v>
      </c>
      <c r="C27" s="6" t="s">
        <v>301</v>
      </c>
      <c r="D27" s="49" t="s">
        <v>303</v>
      </c>
      <c r="E27" s="7" t="s">
        <v>374</v>
      </c>
      <c r="F27" s="18" t="s">
        <v>359</v>
      </c>
      <c r="G27" s="7">
        <v>8</v>
      </c>
      <c r="H27" s="26">
        <v>24</v>
      </c>
      <c r="I27" s="26">
        <v>24</v>
      </c>
      <c r="J27" s="51"/>
      <c r="K27" s="51"/>
      <c r="L27" s="51"/>
      <c r="M27" s="51"/>
      <c r="N27" s="51"/>
      <c r="O27" s="51"/>
    </row>
    <row r="28" spans="1:15" ht="67.5" x14ac:dyDescent="0.25">
      <c r="A28" s="47" t="s">
        <v>375</v>
      </c>
      <c r="B28" s="57">
        <v>3000000</v>
      </c>
      <c r="C28" s="6" t="s">
        <v>301</v>
      </c>
      <c r="D28" s="49" t="s">
        <v>303</v>
      </c>
      <c r="E28" s="7" t="s">
        <v>376</v>
      </c>
      <c r="F28" s="18" t="s">
        <v>359</v>
      </c>
      <c r="G28" s="7">
        <v>1500</v>
      </c>
      <c r="H28" s="26">
        <v>150</v>
      </c>
      <c r="I28" s="26">
        <v>150</v>
      </c>
      <c r="J28" s="51"/>
      <c r="K28" s="51"/>
      <c r="L28" s="51"/>
      <c r="M28" s="51"/>
      <c r="N28" s="51"/>
      <c r="O28" s="51"/>
    </row>
    <row r="29" spans="1:15" ht="67.5" x14ac:dyDescent="0.25">
      <c r="A29" s="47" t="s">
        <v>377</v>
      </c>
      <c r="B29" s="57">
        <v>1731427</v>
      </c>
      <c r="C29" s="6" t="s">
        <v>301</v>
      </c>
      <c r="D29" s="49" t="s">
        <v>306</v>
      </c>
      <c r="E29" s="7" t="s">
        <v>378</v>
      </c>
      <c r="F29" s="18" t="s">
        <v>357</v>
      </c>
      <c r="G29" s="7">
        <v>1300</v>
      </c>
      <c r="H29" s="26">
        <v>36</v>
      </c>
      <c r="I29" s="26">
        <v>36</v>
      </c>
      <c r="J29" s="51"/>
      <c r="K29" s="51"/>
      <c r="L29" s="51"/>
      <c r="M29" s="51"/>
      <c r="N29" s="51"/>
      <c r="O29" s="51"/>
    </row>
    <row r="30" spans="1:15" ht="54" x14ac:dyDescent="0.25">
      <c r="A30" s="47" t="s">
        <v>379</v>
      </c>
      <c r="B30" s="57">
        <v>1400000</v>
      </c>
      <c r="C30" s="6" t="s">
        <v>301</v>
      </c>
      <c r="D30" s="49" t="s">
        <v>306</v>
      </c>
      <c r="E30" s="7" t="s">
        <v>380</v>
      </c>
      <c r="F30" s="18" t="s">
        <v>359</v>
      </c>
      <c r="G30" s="7">
        <v>16</v>
      </c>
      <c r="H30" s="26">
        <v>44</v>
      </c>
      <c r="I30" s="26">
        <v>44</v>
      </c>
      <c r="J30" s="51"/>
      <c r="K30" s="51"/>
      <c r="L30" s="51"/>
      <c r="M30" s="51"/>
      <c r="N30" s="51"/>
      <c r="O30" s="51"/>
    </row>
    <row r="32" spans="1:15" ht="16.5" x14ac:dyDescent="0.25">
      <c r="A32" s="65" t="s">
        <v>87</v>
      </c>
      <c r="B32" s="56">
        <f>SUM(B17:B31)</f>
        <v>18131427</v>
      </c>
      <c r="H32" s="50">
        <f>SUM(H17:H31)</f>
        <v>1020</v>
      </c>
      <c r="I32" s="50">
        <f>SUM(I17:I31)</f>
        <v>936</v>
      </c>
    </row>
    <row r="34" spans="1:10" ht="22.5" x14ac:dyDescent="0.25">
      <c r="A34" s="69" t="s">
        <v>381</v>
      </c>
      <c r="B34" s="53">
        <v>563760</v>
      </c>
      <c r="J34" s="51"/>
    </row>
    <row r="35" spans="1:10" ht="22.5" x14ac:dyDescent="0.25">
      <c r="A35" s="69" t="s">
        <v>382</v>
      </c>
      <c r="B35" s="53">
        <v>31320</v>
      </c>
      <c r="J35" s="51"/>
    </row>
    <row r="36" spans="1:10" x14ac:dyDescent="0.25">
      <c r="J36" s="51"/>
    </row>
    <row r="37" spans="1:10" ht="16.5" x14ac:dyDescent="0.25">
      <c r="A37" s="66" t="s">
        <v>88</v>
      </c>
      <c r="B37" s="67">
        <f>SUM(B34:B36)</f>
        <v>595080</v>
      </c>
    </row>
    <row r="38" spans="1:10" x14ac:dyDescent="0.25">
      <c r="A38" s="54"/>
      <c r="B38" s="55"/>
    </row>
    <row r="39" spans="1:10" ht="18" x14ac:dyDescent="0.25">
      <c r="A39" s="66" t="s">
        <v>89</v>
      </c>
      <c r="B39" s="68">
        <f>B32+B37</f>
        <v>18726507</v>
      </c>
    </row>
    <row r="40" spans="1:10" ht="18" x14ac:dyDescent="0.25">
      <c r="A40" s="54"/>
      <c r="B40" s="68"/>
      <c r="D40" s="52"/>
    </row>
    <row r="41" spans="1:10" x14ac:dyDescent="0.25">
      <c r="B41" s="61"/>
    </row>
    <row r="42" spans="1:10" x14ac:dyDescent="0.25">
      <c r="B42" s="5"/>
      <c r="D42" s="52"/>
    </row>
  </sheetData>
  <mergeCells count="9">
    <mergeCell ref="B2:F5"/>
    <mergeCell ref="A7:I7"/>
    <mergeCell ref="A10:I10"/>
    <mergeCell ref="A11:I11"/>
    <mergeCell ref="A15:A16"/>
    <mergeCell ref="B15:B16"/>
    <mergeCell ref="C15:E15"/>
    <mergeCell ref="F15:G16"/>
    <mergeCell ref="H15:I15"/>
  </mergeCells>
  <pageMargins left="0.98425196850393704" right="0.98425196850393704" top="0.74803149606299213" bottom="0.74803149606299213" header="0.31496062992125984" footer="0.31496062992125984"/>
  <pageSetup scale="81"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31"/>
  <sheetViews>
    <sheetView view="pageBreakPreview" zoomScaleNormal="100" zoomScaleSheetLayoutView="100" workbookViewId="0">
      <pane xSplit="1" ySplit="16" topLeftCell="B227" activePane="bottomRight" state="frozen"/>
      <selection pane="topRight" activeCell="B1" sqref="B1"/>
      <selection pane="bottomLeft" activeCell="A8" sqref="A8"/>
      <selection pane="bottomRight" activeCell="E234" sqref="E234"/>
    </sheetView>
  </sheetViews>
  <sheetFormatPr baseColWidth="10" defaultRowHeight="15" x14ac:dyDescent="0.25"/>
  <cols>
    <col min="1" max="1" width="38.42578125" style="1" customWidth="1"/>
    <col min="2" max="2" width="13.5703125" style="61" bestFit="1" customWidth="1"/>
    <col min="3" max="3" width="12.5703125" style="1" bestFit="1" customWidth="1"/>
    <col min="4" max="4" width="24.7109375" style="1" customWidth="1"/>
    <col min="5" max="5" width="13.140625" style="1" customWidth="1"/>
    <col min="6" max="6" width="16.140625" style="1" customWidth="1"/>
    <col min="7" max="7" width="14" style="1" customWidth="1"/>
    <col min="8" max="8" width="7.42578125" style="1" bestFit="1" customWidth="1"/>
    <col min="9" max="9" width="8.140625" style="1" bestFit="1" customWidth="1"/>
    <col min="10" max="16384" width="11.42578125" style="1"/>
  </cols>
  <sheetData>
    <row r="1" spans="1:9" customFormat="1" ht="3" customHeight="1" x14ac:dyDescent="0.25">
      <c r="A1" s="38"/>
      <c r="B1" s="58"/>
      <c r="C1" s="38"/>
      <c r="D1" s="38"/>
      <c r="E1" s="38"/>
      <c r="F1" s="38"/>
      <c r="G1" s="38"/>
      <c r="H1" s="38"/>
      <c r="I1" s="38"/>
    </row>
    <row r="2" spans="1:9" customFormat="1" ht="18.75" customHeight="1" x14ac:dyDescent="0.3">
      <c r="A2" s="37"/>
      <c r="B2" s="76" t="s">
        <v>70</v>
      </c>
      <c r="C2" s="76"/>
      <c r="D2" s="76"/>
      <c r="E2" s="76"/>
      <c r="F2" s="76"/>
      <c r="G2" s="39" t="s">
        <v>71</v>
      </c>
      <c r="H2" s="39"/>
      <c r="I2" s="39"/>
    </row>
    <row r="3" spans="1:9" customFormat="1" ht="15" customHeight="1" x14ac:dyDescent="0.25">
      <c r="A3" s="37"/>
      <c r="B3" s="76"/>
      <c r="C3" s="76"/>
      <c r="D3" s="76"/>
      <c r="E3" s="76"/>
      <c r="F3" s="76"/>
      <c r="G3" s="39" t="s">
        <v>383</v>
      </c>
      <c r="H3" s="39"/>
      <c r="I3" s="39"/>
    </row>
    <row r="4" spans="1:9" customFormat="1" ht="15" customHeight="1" x14ac:dyDescent="0.25">
      <c r="A4" s="37"/>
      <c r="B4" s="76"/>
      <c r="C4" s="76"/>
      <c r="D4" s="76"/>
      <c r="E4" s="76"/>
      <c r="F4" s="76"/>
      <c r="G4" s="39" t="s">
        <v>74</v>
      </c>
      <c r="H4" s="39"/>
      <c r="I4" s="39"/>
    </row>
    <row r="5" spans="1:9" customFormat="1" ht="15" customHeight="1" x14ac:dyDescent="0.25">
      <c r="A5" s="37"/>
      <c r="B5" s="76"/>
      <c r="C5" s="76"/>
      <c r="D5" s="76"/>
      <c r="E5" s="76"/>
      <c r="F5" s="76"/>
      <c r="G5" s="37"/>
      <c r="H5" s="40"/>
      <c r="I5" s="40"/>
    </row>
    <row r="6" spans="1:9" customFormat="1" ht="3" customHeight="1" x14ac:dyDescent="0.25">
      <c r="A6" s="41"/>
      <c r="B6" s="59"/>
      <c r="C6" s="41"/>
      <c r="D6" s="41"/>
      <c r="E6" s="41"/>
      <c r="F6" s="41"/>
      <c r="G6" s="41"/>
      <c r="H6" s="41"/>
      <c r="I6" s="42"/>
    </row>
    <row r="7" spans="1:9" customFormat="1" ht="3" customHeight="1" x14ac:dyDescent="0.25">
      <c r="A7" s="77"/>
      <c r="B7" s="77"/>
      <c r="C7" s="77"/>
      <c r="D7" s="77"/>
      <c r="E7" s="77"/>
      <c r="F7" s="77"/>
      <c r="G7" s="77"/>
      <c r="H7" s="77"/>
      <c r="I7" s="77"/>
    </row>
    <row r="8" spans="1:9" customFormat="1" ht="2.25" customHeight="1" x14ac:dyDescent="0.25">
      <c r="A8" s="43"/>
      <c r="B8" s="60"/>
      <c r="C8" s="43"/>
      <c r="D8" s="43"/>
      <c r="E8" s="43"/>
      <c r="F8" s="43"/>
      <c r="G8" s="43"/>
      <c r="H8" s="43"/>
      <c r="I8" s="43"/>
    </row>
    <row r="9" spans="1:9" x14ac:dyDescent="0.25">
      <c r="H9" s="35"/>
    </row>
    <row r="10" spans="1:9" x14ac:dyDescent="0.25">
      <c r="A10" s="78" t="s">
        <v>72</v>
      </c>
      <c r="B10" s="78"/>
      <c r="C10" s="78"/>
      <c r="D10" s="78"/>
      <c r="E10" s="78"/>
      <c r="F10" s="78"/>
      <c r="G10" s="78"/>
      <c r="H10" s="78"/>
      <c r="I10" s="78"/>
    </row>
    <row r="11" spans="1:9" x14ac:dyDescent="0.25">
      <c r="A11" s="78" t="s">
        <v>11</v>
      </c>
      <c r="B11" s="78"/>
      <c r="C11" s="78"/>
      <c r="D11" s="78"/>
      <c r="E11" s="78"/>
      <c r="F11" s="78"/>
      <c r="G11" s="78"/>
      <c r="H11" s="78"/>
      <c r="I11" s="78"/>
    </row>
    <row r="12" spans="1:9" ht="5.25" customHeight="1" x14ac:dyDescent="0.25"/>
    <row r="13" spans="1:9" x14ac:dyDescent="0.25">
      <c r="F13" s="23" t="s">
        <v>5</v>
      </c>
      <c r="G13" s="24">
        <v>70000000</v>
      </c>
      <c r="H13" s="2"/>
    </row>
    <row r="14" spans="1:9" ht="5.25" customHeight="1" x14ac:dyDescent="0.25"/>
    <row r="15" spans="1:9" ht="13.5" customHeight="1" thickBot="1" x14ac:dyDescent="0.3">
      <c r="A15" s="86" t="s">
        <v>10</v>
      </c>
      <c r="B15" s="95" t="s">
        <v>9</v>
      </c>
      <c r="C15" s="88" t="s">
        <v>8</v>
      </c>
      <c r="D15" s="89"/>
      <c r="E15" s="90"/>
      <c r="F15" s="88" t="s">
        <v>3</v>
      </c>
      <c r="G15" s="90"/>
      <c r="H15" s="88" t="s">
        <v>4</v>
      </c>
      <c r="I15" s="90"/>
    </row>
    <row r="16" spans="1:9" ht="24.75" customHeight="1" thickBot="1" x14ac:dyDescent="0.3">
      <c r="A16" s="87"/>
      <c r="B16" s="96"/>
      <c r="C16" s="44" t="s">
        <v>0</v>
      </c>
      <c r="D16" s="45" t="s">
        <v>1</v>
      </c>
      <c r="E16" s="46" t="s">
        <v>2</v>
      </c>
      <c r="F16" s="64" t="s">
        <v>307</v>
      </c>
      <c r="G16" s="63" t="s">
        <v>308</v>
      </c>
      <c r="H16" s="45" t="s">
        <v>6</v>
      </c>
      <c r="I16" s="46" t="s">
        <v>7</v>
      </c>
    </row>
    <row r="17" spans="1:12" ht="67.5" x14ac:dyDescent="0.25">
      <c r="A17" s="47" t="s">
        <v>90</v>
      </c>
      <c r="B17" s="62">
        <v>126275.45</v>
      </c>
      <c r="C17" s="70" t="s">
        <v>14</v>
      </c>
      <c r="D17" s="48" t="s">
        <v>40</v>
      </c>
      <c r="E17" s="71" t="s">
        <v>311</v>
      </c>
      <c r="F17" s="72" t="s">
        <v>85</v>
      </c>
      <c r="G17" s="7">
        <v>37</v>
      </c>
      <c r="H17" s="26">
        <v>66</v>
      </c>
      <c r="I17" s="26">
        <v>99</v>
      </c>
      <c r="J17" s="51"/>
      <c r="K17" s="51"/>
      <c r="L17" s="51"/>
    </row>
    <row r="18" spans="1:12" ht="67.5" x14ac:dyDescent="0.25">
      <c r="A18" s="47" t="s">
        <v>91</v>
      </c>
      <c r="B18" s="62">
        <v>344697.85</v>
      </c>
      <c r="C18" s="70" t="s">
        <v>14</v>
      </c>
      <c r="D18" s="48" t="s">
        <v>39</v>
      </c>
      <c r="E18" s="71" t="s">
        <v>39</v>
      </c>
      <c r="F18" s="72" t="s">
        <v>85</v>
      </c>
      <c r="G18" s="7">
        <v>101</v>
      </c>
      <c r="H18" s="26">
        <v>181</v>
      </c>
      <c r="I18" s="26">
        <v>272</v>
      </c>
    </row>
    <row r="19" spans="1:12" ht="67.5" x14ac:dyDescent="0.25">
      <c r="A19" s="47" t="s">
        <v>92</v>
      </c>
      <c r="B19" s="62">
        <v>136514</v>
      </c>
      <c r="C19" s="70" t="s">
        <v>14</v>
      </c>
      <c r="D19" s="48" t="s">
        <v>76</v>
      </c>
      <c r="E19" s="71" t="s">
        <v>312</v>
      </c>
      <c r="F19" s="72" t="s">
        <v>85</v>
      </c>
      <c r="G19" s="7">
        <v>40</v>
      </c>
      <c r="H19" s="26">
        <v>72</v>
      </c>
      <c r="I19" s="26">
        <v>108</v>
      </c>
    </row>
    <row r="20" spans="1:12" ht="67.5" x14ac:dyDescent="0.25">
      <c r="A20" s="47" t="s">
        <v>93</v>
      </c>
      <c r="B20" s="62">
        <v>464147.6</v>
      </c>
      <c r="C20" s="70" t="s">
        <v>14</v>
      </c>
      <c r="D20" s="48" t="s">
        <v>38</v>
      </c>
      <c r="E20" s="71" t="s">
        <v>313</v>
      </c>
      <c r="F20" s="72" t="s">
        <v>85</v>
      </c>
      <c r="G20" s="7">
        <v>136</v>
      </c>
      <c r="H20" s="26">
        <v>244</v>
      </c>
      <c r="I20" s="26">
        <v>637</v>
      </c>
    </row>
    <row r="21" spans="1:12" ht="81" x14ac:dyDescent="0.25">
      <c r="A21" s="47" t="s">
        <v>298</v>
      </c>
      <c r="B21" s="62">
        <v>3441330</v>
      </c>
      <c r="C21" s="70" t="s">
        <v>14</v>
      </c>
      <c r="D21" s="48" t="s">
        <v>14</v>
      </c>
      <c r="E21" s="71" t="s">
        <v>314</v>
      </c>
      <c r="F21" s="72" t="s">
        <v>85</v>
      </c>
      <c r="G21" s="7">
        <v>500</v>
      </c>
      <c r="H21" s="26">
        <v>760</v>
      </c>
      <c r="I21" s="26" t="s">
        <v>309</v>
      </c>
    </row>
    <row r="22" spans="1:12" ht="81" x14ac:dyDescent="0.25">
      <c r="A22" s="47" t="s">
        <v>299</v>
      </c>
      <c r="B22" s="62">
        <v>2753064</v>
      </c>
      <c r="C22" s="70" t="s">
        <v>14</v>
      </c>
      <c r="D22" s="48" t="s">
        <v>31</v>
      </c>
      <c r="E22" s="71" t="s">
        <v>314</v>
      </c>
      <c r="F22" s="72" t="s">
        <v>85</v>
      </c>
      <c r="G22" s="7">
        <v>400</v>
      </c>
      <c r="H22" s="26">
        <v>608</v>
      </c>
      <c r="I22" s="26">
        <v>912</v>
      </c>
    </row>
    <row r="23" spans="1:12" ht="81" x14ac:dyDescent="0.25">
      <c r="A23" s="47" t="s">
        <v>300</v>
      </c>
      <c r="B23" s="62">
        <v>1417827.96</v>
      </c>
      <c r="C23" s="70" t="s">
        <v>14</v>
      </c>
      <c r="D23" s="48" t="s">
        <v>81</v>
      </c>
      <c r="E23" s="71" t="s">
        <v>314</v>
      </c>
      <c r="F23" s="72" t="s">
        <v>85</v>
      </c>
      <c r="G23" s="7">
        <v>200</v>
      </c>
      <c r="H23" s="26">
        <v>304</v>
      </c>
      <c r="I23" s="26">
        <v>456</v>
      </c>
    </row>
    <row r="24" spans="1:12" ht="67.5" x14ac:dyDescent="0.25">
      <c r="A24" s="47" t="s">
        <v>94</v>
      </c>
      <c r="B24" s="62">
        <v>341285</v>
      </c>
      <c r="C24" s="70" t="s">
        <v>14</v>
      </c>
      <c r="D24" s="48" t="s">
        <v>36</v>
      </c>
      <c r="E24" s="71" t="s">
        <v>36</v>
      </c>
      <c r="F24" s="72" t="s">
        <v>85</v>
      </c>
      <c r="G24" s="7">
        <v>100</v>
      </c>
      <c r="H24" s="26">
        <v>180</v>
      </c>
      <c r="I24" s="26">
        <v>270</v>
      </c>
    </row>
    <row r="25" spans="1:12" ht="67.5" x14ac:dyDescent="0.25">
      <c r="A25" s="47" t="s">
        <v>95</v>
      </c>
      <c r="B25" s="62">
        <v>300330.8</v>
      </c>
      <c r="C25" s="70" t="s">
        <v>14</v>
      </c>
      <c r="D25" s="48" t="s">
        <v>35</v>
      </c>
      <c r="E25" s="71" t="s">
        <v>315</v>
      </c>
      <c r="F25" s="72" t="s">
        <v>85</v>
      </c>
      <c r="G25" s="7">
        <v>88</v>
      </c>
      <c r="H25" s="26">
        <v>158</v>
      </c>
      <c r="I25" s="26">
        <v>237</v>
      </c>
    </row>
    <row r="26" spans="1:12" ht="54" x14ac:dyDescent="0.25">
      <c r="A26" s="47" t="s">
        <v>96</v>
      </c>
      <c r="B26" s="62">
        <v>880515.3</v>
      </c>
      <c r="C26" s="70" t="s">
        <v>14</v>
      </c>
      <c r="D26" s="48" t="s">
        <v>34</v>
      </c>
      <c r="E26" s="71" t="s">
        <v>79</v>
      </c>
      <c r="F26" s="72" t="s">
        <v>85</v>
      </c>
      <c r="G26" s="7">
        <v>258</v>
      </c>
      <c r="H26" s="26">
        <v>464</v>
      </c>
      <c r="I26" s="26">
        <v>696</v>
      </c>
    </row>
    <row r="27" spans="1:12" ht="54" x14ac:dyDescent="0.25">
      <c r="A27" s="47" t="s">
        <v>97</v>
      </c>
      <c r="B27" s="62">
        <v>344697.85</v>
      </c>
      <c r="C27" s="70" t="s">
        <v>14</v>
      </c>
      <c r="D27" s="48" t="s">
        <v>33</v>
      </c>
      <c r="E27" s="71" t="s">
        <v>316</v>
      </c>
      <c r="F27" s="72" t="s">
        <v>85</v>
      </c>
      <c r="G27" s="7">
        <v>101</v>
      </c>
      <c r="H27" s="26">
        <v>181</v>
      </c>
      <c r="I27" s="26">
        <v>272</v>
      </c>
    </row>
    <row r="28" spans="1:12" ht="67.5" x14ac:dyDescent="0.25">
      <c r="A28" s="47" t="s">
        <v>98</v>
      </c>
      <c r="B28" s="62">
        <v>136514</v>
      </c>
      <c r="C28" s="70" t="s">
        <v>14</v>
      </c>
      <c r="D28" s="48" t="s">
        <v>32</v>
      </c>
      <c r="E28" s="71" t="s">
        <v>317</v>
      </c>
      <c r="F28" s="72" t="s">
        <v>85</v>
      </c>
      <c r="G28" s="7">
        <v>40</v>
      </c>
      <c r="H28" s="26">
        <v>72</v>
      </c>
      <c r="I28" s="26">
        <v>108</v>
      </c>
    </row>
    <row r="29" spans="1:12" ht="67.5" x14ac:dyDescent="0.25">
      <c r="A29" s="47" t="s">
        <v>99</v>
      </c>
      <c r="B29" s="62">
        <v>1836113.3</v>
      </c>
      <c r="C29" s="70" t="s">
        <v>14</v>
      </c>
      <c r="D29" s="48" t="s">
        <v>31</v>
      </c>
      <c r="E29" s="71" t="s">
        <v>318</v>
      </c>
      <c r="F29" s="72" t="s">
        <v>85</v>
      </c>
      <c r="G29" s="7">
        <v>538</v>
      </c>
      <c r="H29" s="26">
        <v>968</v>
      </c>
      <c r="I29" s="26" t="s">
        <v>310</v>
      </c>
    </row>
    <row r="30" spans="1:12" ht="67.5" x14ac:dyDescent="0.25">
      <c r="A30" s="47" t="s">
        <v>100</v>
      </c>
      <c r="B30" s="62">
        <v>723524.2</v>
      </c>
      <c r="C30" s="70" t="s">
        <v>14</v>
      </c>
      <c r="D30" s="48" t="s">
        <v>30</v>
      </c>
      <c r="E30" s="71" t="s">
        <v>319</v>
      </c>
      <c r="F30" s="72" t="s">
        <v>85</v>
      </c>
      <c r="G30" s="7">
        <v>212</v>
      </c>
      <c r="H30" s="26">
        <v>384</v>
      </c>
      <c r="I30" s="26">
        <v>572</v>
      </c>
    </row>
    <row r="31" spans="1:12" ht="67.5" x14ac:dyDescent="0.25">
      <c r="A31" s="47" t="s">
        <v>101</v>
      </c>
      <c r="B31" s="62">
        <v>20477.099999999999</v>
      </c>
      <c r="C31" s="70" t="s">
        <v>14</v>
      </c>
      <c r="D31" s="48" t="s">
        <v>28</v>
      </c>
      <c r="E31" s="71" t="s">
        <v>28</v>
      </c>
      <c r="F31" s="72" t="s">
        <v>85</v>
      </c>
      <c r="G31" s="7">
        <v>6</v>
      </c>
      <c r="H31" s="26">
        <v>10</v>
      </c>
      <c r="I31" s="26">
        <v>16</v>
      </c>
    </row>
    <row r="32" spans="1:12" ht="67.5" x14ac:dyDescent="0.25">
      <c r="A32" s="47" t="s">
        <v>101</v>
      </c>
      <c r="B32" s="62">
        <v>1109176.25</v>
      </c>
      <c r="C32" s="70" t="s">
        <v>14</v>
      </c>
      <c r="D32" s="48" t="s">
        <v>28</v>
      </c>
      <c r="E32" s="71" t="s">
        <v>28</v>
      </c>
      <c r="F32" s="72" t="s">
        <v>85</v>
      </c>
      <c r="G32" s="7">
        <v>585</v>
      </c>
      <c r="H32" s="26">
        <v>585</v>
      </c>
      <c r="I32" s="26">
        <v>877</v>
      </c>
    </row>
    <row r="33" spans="1:9" ht="67.5" x14ac:dyDescent="0.25">
      <c r="A33" s="47" t="s">
        <v>102</v>
      </c>
      <c r="B33" s="62">
        <v>709872.8</v>
      </c>
      <c r="C33" s="70" t="s">
        <v>14</v>
      </c>
      <c r="D33" s="48" t="s">
        <v>83</v>
      </c>
      <c r="E33" s="71" t="s">
        <v>320</v>
      </c>
      <c r="F33" s="72" t="s">
        <v>85</v>
      </c>
      <c r="G33" s="7">
        <v>208</v>
      </c>
      <c r="H33" s="26">
        <v>374</v>
      </c>
      <c r="I33" s="26">
        <v>561</v>
      </c>
    </row>
    <row r="34" spans="1:9" ht="67.5" x14ac:dyDescent="0.25">
      <c r="A34" s="47" t="s">
        <v>103</v>
      </c>
      <c r="B34" s="62">
        <v>860038.2</v>
      </c>
      <c r="C34" s="70" t="s">
        <v>14</v>
      </c>
      <c r="D34" s="48" t="s">
        <v>27</v>
      </c>
      <c r="E34" s="71" t="s">
        <v>321</v>
      </c>
      <c r="F34" s="72" t="s">
        <v>85</v>
      </c>
      <c r="G34" s="7">
        <v>252</v>
      </c>
      <c r="H34" s="26">
        <v>453</v>
      </c>
      <c r="I34" s="26">
        <v>680</v>
      </c>
    </row>
    <row r="35" spans="1:9" ht="67.5" x14ac:dyDescent="0.25">
      <c r="A35" s="47" t="s">
        <v>104</v>
      </c>
      <c r="B35" s="62">
        <v>112624.05</v>
      </c>
      <c r="C35" s="70" t="s">
        <v>14</v>
      </c>
      <c r="D35" s="48" t="s">
        <v>26</v>
      </c>
      <c r="E35" s="71" t="s">
        <v>322</v>
      </c>
      <c r="F35" s="72" t="s">
        <v>85</v>
      </c>
      <c r="G35" s="7">
        <v>33</v>
      </c>
      <c r="H35" s="26">
        <v>59</v>
      </c>
      <c r="I35" s="26">
        <v>89</v>
      </c>
    </row>
    <row r="36" spans="1:9" ht="67.5" x14ac:dyDescent="0.25">
      <c r="A36" s="47" t="s">
        <v>105</v>
      </c>
      <c r="B36" s="62">
        <v>682570</v>
      </c>
      <c r="C36" s="70" t="s">
        <v>14</v>
      </c>
      <c r="D36" s="48" t="s">
        <v>25</v>
      </c>
      <c r="E36" s="71" t="s">
        <v>323</v>
      </c>
      <c r="F36" s="72" t="s">
        <v>85</v>
      </c>
      <c r="G36" s="7">
        <v>200</v>
      </c>
      <c r="H36" s="26">
        <v>360</v>
      </c>
      <c r="I36" s="26">
        <v>540</v>
      </c>
    </row>
    <row r="37" spans="1:9" ht="67.5" x14ac:dyDescent="0.25">
      <c r="A37" s="47" t="s">
        <v>106</v>
      </c>
      <c r="B37" s="62">
        <v>539230.30000000005</v>
      </c>
      <c r="C37" s="70" t="s">
        <v>14</v>
      </c>
      <c r="D37" s="48" t="s">
        <v>24</v>
      </c>
      <c r="E37" s="71" t="s">
        <v>324</v>
      </c>
      <c r="F37" s="72" t="s">
        <v>85</v>
      </c>
      <c r="G37" s="7">
        <v>158</v>
      </c>
      <c r="H37" s="26">
        <v>284</v>
      </c>
      <c r="I37" s="26">
        <v>426</v>
      </c>
    </row>
    <row r="38" spans="1:9" ht="67.5" x14ac:dyDescent="0.25">
      <c r="A38" s="47" t="s">
        <v>107</v>
      </c>
      <c r="B38" s="62">
        <v>464147.6</v>
      </c>
      <c r="C38" s="70" t="s">
        <v>14</v>
      </c>
      <c r="D38" s="48" t="s">
        <v>23</v>
      </c>
      <c r="E38" s="71" t="s">
        <v>325</v>
      </c>
      <c r="F38" s="72" t="s">
        <v>85</v>
      </c>
      <c r="G38" s="7">
        <v>136</v>
      </c>
      <c r="H38" s="26">
        <v>244</v>
      </c>
      <c r="I38" s="26">
        <v>367</v>
      </c>
    </row>
    <row r="39" spans="1:9" ht="67.5" x14ac:dyDescent="0.25">
      <c r="A39" s="47" t="s">
        <v>108</v>
      </c>
      <c r="B39" s="62">
        <v>344697.85</v>
      </c>
      <c r="C39" s="70" t="s">
        <v>14</v>
      </c>
      <c r="D39" s="48" t="s">
        <v>22</v>
      </c>
      <c r="E39" s="71" t="s">
        <v>326</v>
      </c>
      <c r="F39" s="72" t="s">
        <v>85</v>
      </c>
      <c r="G39" s="7">
        <v>101</v>
      </c>
      <c r="H39" s="26">
        <v>181</v>
      </c>
      <c r="I39" s="26">
        <v>272</v>
      </c>
    </row>
    <row r="40" spans="1:9" ht="67.5" x14ac:dyDescent="0.25">
      <c r="A40" s="47" t="s">
        <v>109</v>
      </c>
      <c r="B40" s="62">
        <v>283266.55</v>
      </c>
      <c r="C40" s="70" t="s">
        <v>14</v>
      </c>
      <c r="D40" s="48" t="s">
        <v>21</v>
      </c>
      <c r="E40" s="71" t="s">
        <v>327</v>
      </c>
      <c r="F40" s="72" t="s">
        <v>85</v>
      </c>
      <c r="G40" s="7">
        <v>83</v>
      </c>
      <c r="H40" s="26">
        <v>149</v>
      </c>
      <c r="I40" s="26">
        <v>224</v>
      </c>
    </row>
    <row r="41" spans="1:9" ht="67.5" x14ac:dyDescent="0.25">
      <c r="A41" s="47" t="s">
        <v>110</v>
      </c>
      <c r="B41" s="62">
        <v>276440.84999999998</v>
      </c>
      <c r="C41" s="70" t="s">
        <v>14</v>
      </c>
      <c r="D41" s="48" t="s">
        <v>19</v>
      </c>
      <c r="E41" s="71" t="s">
        <v>328</v>
      </c>
      <c r="F41" s="72" t="s">
        <v>85</v>
      </c>
      <c r="G41" s="7">
        <v>81</v>
      </c>
      <c r="H41" s="26">
        <v>145</v>
      </c>
      <c r="I41" s="26">
        <v>218</v>
      </c>
    </row>
    <row r="42" spans="1:9" ht="81" x14ac:dyDescent="0.25">
      <c r="A42" s="47" t="s">
        <v>111</v>
      </c>
      <c r="B42" s="62">
        <v>10116.91</v>
      </c>
      <c r="C42" s="70" t="s">
        <v>14</v>
      </c>
      <c r="D42" s="48" t="s">
        <v>40</v>
      </c>
      <c r="E42" s="71" t="s">
        <v>311</v>
      </c>
      <c r="F42" s="72" t="s">
        <v>78</v>
      </c>
      <c r="G42" s="7">
        <v>2</v>
      </c>
      <c r="H42" s="26">
        <v>3</v>
      </c>
      <c r="I42" s="26">
        <v>5</v>
      </c>
    </row>
    <row r="43" spans="1:9" ht="67.5" x14ac:dyDescent="0.25">
      <c r="A43" s="47" t="s">
        <v>112</v>
      </c>
      <c r="B43" s="62">
        <v>3281.16</v>
      </c>
      <c r="C43" s="70" t="s">
        <v>14</v>
      </c>
      <c r="D43" s="48" t="s">
        <v>76</v>
      </c>
      <c r="E43" s="71" t="s">
        <v>312</v>
      </c>
      <c r="F43" s="72" t="s">
        <v>78</v>
      </c>
      <c r="G43" s="7">
        <v>1</v>
      </c>
      <c r="H43" s="26">
        <v>1</v>
      </c>
      <c r="I43" s="26">
        <v>2</v>
      </c>
    </row>
    <row r="44" spans="1:9" ht="67.5" x14ac:dyDescent="0.25">
      <c r="A44" s="47" t="s">
        <v>113</v>
      </c>
      <c r="B44" s="62">
        <v>47686.19</v>
      </c>
      <c r="C44" s="70" t="s">
        <v>14</v>
      </c>
      <c r="D44" s="48" t="s">
        <v>38</v>
      </c>
      <c r="E44" s="71" t="s">
        <v>313</v>
      </c>
      <c r="F44" s="72" t="s">
        <v>78</v>
      </c>
      <c r="G44" s="7">
        <v>8</v>
      </c>
      <c r="H44" s="26">
        <v>14</v>
      </c>
      <c r="I44" s="26">
        <v>21</v>
      </c>
    </row>
    <row r="45" spans="1:9" ht="67.5" x14ac:dyDescent="0.25">
      <c r="A45" s="47" t="s">
        <v>114</v>
      </c>
      <c r="B45" s="62">
        <v>7382.61</v>
      </c>
      <c r="C45" s="70" t="s">
        <v>14</v>
      </c>
      <c r="D45" s="48" t="s">
        <v>36</v>
      </c>
      <c r="E45" s="71" t="s">
        <v>36</v>
      </c>
      <c r="F45" s="72" t="s">
        <v>78</v>
      </c>
      <c r="G45" s="7">
        <v>2</v>
      </c>
      <c r="H45" s="26">
        <v>3</v>
      </c>
      <c r="I45" s="26">
        <v>5</v>
      </c>
    </row>
    <row r="46" spans="1:9" ht="67.5" x14ac:dyDescent="0.25">
      <c r="A46" s="47" t="s">
        <v>115</v>
      </c>
      <c r="B46" s="62">
        <v>92282.63</v>
      </c>
      <c r="C46" s="70" t="s">
        <v>14</v>
      </c>
      <c r="D46" s="48" t="s">
        <v>35</v>
      </c>
      <c r="E46" s="71" t="s">
        <v>315</v>
      </c>
      <c r="F46" s="72" t="s">
        <v>78</v>
      </c>
      <c r="G46" s="7">
        <v>15</v>
      </c>
      <c r="H46" s="26">
        <v>27</v>
      </c>
      <c r="I46" s="26">
        <v>40</v>
      </c>
    </row>
    <row r="47" spans="1:9" ht="67.5" x14ac:dyDescent="0.25">
      <c r="A47" s="47" t="s">
        <v>116</v>
      </c>
      <c r="B47" s="62">
        <v>79978.28</v>
      </c>
      <c r="C47" s="70" t="s">
        <v>14</v>
      </c>
      <c r="D47" s="48" t="s">
        <v>34</v>
      </c>
      <c r="E47" s="71" t="s">
        <v>79</v>
      </c>
      <c r="F47" s="72" t="s">
        <v>78</v>
      </c>
      <c r="G47" s="7">
        <v>13</v>
      </c>
      <c r="H47" s="26">
        <v>23</v>
      </c>
      <c r="I47" s="26">
        <v>35</v>
      </c>
    </row>
    <row r="48" spans="1:9" ht="67.5" x14ac:dyDescent="0.25">
      <c r="A48" s="47" t="s">
        <v>117</v>
      </c>
      <c r="B48" s="62">
        <v>6835.75</v>
      </c>
      <c r="C48" s="70" t="s">
        <v>14</v>
      </c>
      <c r="D48" s="48" t="s">
        <v>33</v>
      </c>
      <c r="E48" s="71" t="s">
        <v>316</v>
      </c>
      <c r="F48" s="72" t="s">
        <v>78</v>
      </c>
      <c r="G48" s="7">
        <v>2</v>
      </c>
      <c r="H48" s="26">
        <v>3</v>
      </c>
      <c r="I48" s="26">
        <v>5</v>
      </c>
    </row>
    <row r="49" spans="1:9" ht="67.5" x14ac:dyDescent="0.25">
      <c r="A49" s="47" t="s">
        <v>118</v>
      </c>
      <c r="B49" s="62">
        <v>1640.58</v>
      </c>
      <c r="C49" s="70" t="s">
        <v>14</v>
      </c>
      <c r="D49" s="48" t="s">
        <v>32</v>
      </c>
      <c r="E49" s="71" t="s">
        <v>317</v>
      </c>
      <c r="F49" s="72" t="s">
        <v>78</v>
      </c>
      <c r="G49" s="7">
        <v>1</v>
      </c>
      <c r="H49" s="26">
        <v>1</v>
      </c>
      <c r="I49" s="26">
        <v>2</v>
      </c>
    </row>
    <row r="50" spans="1:9" ht="67.5" x14ac:dyDescent="0.25">
      <c r="A50" s="47" t="s">
        <v>119</v>
      </c>
      <c r="B50" s="62">
        <v>6152.18</v>
      </c>
      <c r="C50" s="70" t="s">
        <v>14</v>
      </c>
      <c r="D50" s="48" t="s">
        <v>31</v>
      </c>
      <c r="E50" s="71" t="s">
        <v>318</v>
      </c>
      <c r="F50" s="72" t="s">
        <v>78</v>
      </c>
      <c r="G50" s="7">
        <v>1</v>
      </c>
      <c r="H50" s="26">
        <v>1</v>
      </c>
      <c r="I50" s="26">
        <v>2</v>
      </c>
    </row>
    <row r="51" spans="1:9" ht="81" x14ac:dyDescent="0.25">
      <c r="A51" s="47" t="s">
        <v>120</v>
      </c>
      <c r="B51" s="62">
        <v>9570.0499999999993</v>
      </c>
      <c r="C51" s="70" t="s">
        <v>14</v>
      </c>
      <c r="D51" s="48" t="s">
        <v>30</v>
      </c>
      <c r="E51" s="71" t="s">
        <v>319</v>
      </c>
      <c r="F51" s="72" t="s">
        <v>78</v>
      </c>
      <c r="G51" s="7">
        <v>2</v>
      </c>
      <c r="H51" s="26">
        <v>3</v>
      </c>
      <c r="I51" s="26">
        <v>5</v>
      </c>
    </row>
    <row r="52" spans="1:9" ht="81" x14ac:dyDescent="0.25">
      <c r="A52" s="47" t="s">
        <v>121</v>
      </c>
      <c r="B52" s="62">
        <v>8613.0499999999993</v>
      </c>
      <c r="C52" s="70" t="s">
        <v>14</v>
      </c>
      <c r="D52" s="48" t="s">
        <v>29</v>
      </c>
      <c r="E52" s="71" t="s">
        <v>329</v>
      </c>
      <c r="F52" s="72" t="s">
        <v>78</v>
      </c>
      <c r="G52" s="7">
        <v>7</v>
      </c>
      <c r="H52" s="26">
        <v>12</v>
      </c>
      <c r="I52" s="26">
        <v>18</v>
      </c>
    </row>
    <row r="53" spans="1:9" ht="67.5" x14ac:dyDescent="0.25">
      <c r="A53" s="47" t="s">
        <v>122</v>
      </c>
      <c r="B53" s="62">
        <v>19264.04</v>
      </c>
      <c r="C53" s="70" t="s">
        <v>14</v>
      </c>
      <c r="D53" s="48" t="s">
        <v>21</v>
      </c>
      <c r="E53" s="71" t="s">
        <v>327</v>
      </c>
      <c r="F53" s="72" t="s">
        <v>78</v>
      </c>
      <c r="G53" s="7">
        <v>2</v>
      </c>
      <c r="H53" s="26">
        <v>3</v>
      </c>
      <c r="I53" s="26">
        <v>5</v>
      </c>
    </row>
    <row r="54" spans="1:9" ht="67.5" x14ac:dyDescent="0.25">
      <c r="A54" s="47" t="s">
        <v>123</v>
      </c>
      <c r="B54" s="62">
        <v>27520.05</v>
      </c>
      <c r="C54" s="70" t="s">
        <v>14</v>
      </c>
      <c r="D54" s="48" t="s">
        <v>19</v>
      </c>
      <c r="E54" s="71" t="s">
        <v>328</v>
      </c>
      <c r="F54" s="72" t="s">
        <v>78</v>
      </c>
      <c r="G54" s="7">
        <v>1</v>
      </c>
      <c r="H54" s="26">
        <v>1</v>
      </c>
      <c r="I54" s="26">
        <v>2</v>
      </c>
    </row>
    <row r="55" spans="1:9" ht="67.5" x14ac:dyDescent="0.25">
      <c r="A55" s="47" t="s">
        <v>124</v>
      </c>
      <c r="B55" s="62">
        <v>6835.75</v>
      </c>
      <c r="C55" s="70" t="s">
        <v>14</v>
      </c>
      <c r="D55" s="48" t="s">
        <v>39</v>
      </c>
      <c r="E55" s="71" t="s">
        <v>39</v>
      </c>
      <c r="F55" s="72" t="s">
        <v>78</v>
      </c>
      <c r="G55" s="7">
        <v>2</v>
      </c>
      <c r="H55" s="26">
        <v>3</v>
      </c>
      <c r="I55" s="26">
        <v>5</v>
      </c>
    </row>
    <row r="56" spans="1:9" ht="81" x14ac:dyDescent="0.25">
      <c r="A56" s="47" t="s">
        <v>125</v>
      </c>
      <c r="B56" s="62">
        <v>3691.31</v>
      </c>
      <c r="C56" s="70" t="s">
        <v>14</v>
      </c>
      <c r="D56" s="48" t="s">
        <v>26</v>
      </c>
      <c r="E56" s="71" t="s">
        <v>322</v>
      </c>
      <c r="F56" s="72" t="s">
        <v>78</v>
      </c>
      <c r="G56" s="7">
        <v>1</v>
      </c>
      <c r="H56" s="26">
        <v>1</v>
      </c>
      <c r="I56" s="26">
        <v>2</v>
      </c>
    </row>
    <row r="57" spans="1:9" ht="67.5" x14ac:dyDescent="0.25">
      <c r="A57" s="47" t="s">
        <v>126</v>
      </c>
      <c r="B57" s="62">
        <v>18346.7</v>
      </c>
      <c r="C57" s="70" t="s">
        <v>14</v>
      </c>
      <c r="D57" s="48" t="s">
        <v>40</v>
      </c>
      <c r="E57" s="71" t="s">
        <v>311</v>
      </c>
      <c r="F57" s="72" t="s">
        <v>78</v>
      </c>
      <c r="G57" s="7">
        <v>1</v>
      </c>
      <c r="H57" s="26">
        <v>1</v>
      </c>
      <c r="I57" s="26">
        <v>2</v>
      </c>
    </row>
    <row r="58" spans="1:9" ht="67.5" x14ac:dyDescent="0.25">
      <c r="A58" s="47" t="s">
        <v>127</v>
      </c>
      <c r="B58" s="62">
        <v>18346.7</v>
      </c>
      <c r="C58" s="70" t="s">
        <v>14</v>
      </c>
      <c r="D58" s="48" t="s">
        <v>39</v>
      </c>
      <c r="E58" s="71" t="s">
        <v>39</v>
      </c>
      <c r="F58" s="72" t="s">
        <v>78</v>
      </c>
      <c r="G58" s="7">
        <v>1</v>
      </c>
      <c r="H58" s="26">
        <v>1</v>
      </c>
      <c r="I58" s="26">
        <v>2</v>
      </c>
    </row>
    <row r="59" spans="1:9" ht="67.5" x14ac:dyDescent="0.25">
      <c r="A59" s="47" t="s">
        <v>128</v>
      </c>
      <c r="B59" s="62">
        <v>14677.36</v>
      </c>
      <c r="C59" s="70" t="s">
        <v>14</v>
      </c>
      <c r="D59" s="48" t="s">
        <v>76</v>
      </c>
      <c r="E59" s="71" t="s">
        <v>312</v>
      </c>
      <c r="F59" s="72" t="s">
        <v>78</v>
      </c>
      <c r="G59" s="7">
        <v>1</v>
      </c>
      <c r="H59" s="26">
        <v>1</v>
      </c>
      <c r="I59" s="26">
        <v>2</v>
      </c>
    </row>
    <row r="60" spans="1:9" ht="67.5" x14ac:dyDescent="0.25">
      <c r="A60" s="47" t="s">
        <v>129</v>
      </c>
      <c r="B60" s="62">
        <v>55040.1</v>
      </c>
      <c r="C60" s="70" t="s">
        <v>14</v>
      </c>
      <c r="D60" s="48" t="s">
        <v>38</v>
      </c>
      <c r="E60" s="71" t="s">
        <v>313</v>
      </c>
      <c r="F60" s="72" t="s">
        <v>78</v>
      </c>
      <c r="G60" s="7">
        <v>1</v>
      </c>
      <c r="H60" s="26">
        <v>3</v>
      </c>
      <c r="I60" s="26">
        <v>5</v>
      </c>
    </row>
    <row r="61" spans="1:9" ht="67.5" x14ac:dyDescent="0.25">
      <c r="A61" s="47" t="s">
        <v>130</v>
      </c>
      <c r="B61" s="62">
        <v>19264.04</v>
      </c>
      <c r="C61" s="70" t="s">
        <v>14</v>
      </c>
      <c r="D61" s="48" t="s">
        <v>36</v>
      </c>
      <c r="E61" s="71" t="s">
        <v>36</v>
      </c>
      <c r="F61" s="72" t="s">
        <v>78</v>
      </c>
      <c r="G61" s="7">
        <v>1</v>
      </c>
      <c r="H61" s="26">
        <v>1</v>
      </c>
      <c r="I61" s="26">
        <v>2</v>
      </c>
    </row>
    <row r="62" spans="1:9" ht="67.5" x14ac:dyDescent="0.25">
      <c r="A62" s="47" t="s">
        <v>131</v>
      </c>
      <c r="B62" s="62">
        <v>55040.1</v>
      </c>
      <c r="C62" s="70" t="s">
        <v>14</v>
      </c>
      <c r="D62" s="48" t="s">
        <v>35</v>
      </c>
      <c r="E62" s="71" t="s">
        <v>315</v>
      </c>
      <c r="F62" s="72" t="s">
        <v>78</v>
      </c>
      <c r="G62" s="7">
        <v>2</v>
      </c>
      <c r="H62" s="26">
        <v>3</v>
      </c>
      <c r="I62" s="26">
        <v>5</v>
      </c>
    </row>
    <row r="63" spans="1:9" ht="67.5" x14ac:dyDescent="0.25">
      <c r="A63" s="47" t="s">
        <v>132</v>
      </c>
      <c r="B63" s="62">
        <v>82560.149999999994</v>
      </c>
      <c r="C63" s="70" t="s">
        <v>14</v>
      </c>
      <c r="D63" s="48" t="s">
        <v>34</v>
      </c>
      <c r="E63" s="71" t="s">
        <v>79</v>
      </c>
      <c r="F63" s="72" t="s">
        <v>78</v>
      </c>
      <c r="G63" s="7">
        <v>3</v>
      </c>
      <c r="H63" s="26">
        <v>5</v>
      </c>
      <c r="I63" s="26">
        <v>8</v>
      </c>
    </row>
    <row r="64" spans="1:9" ht="67.5" x14ac:dyDescent="0.25">
      <c r="A64" s="47" t="s">
        <v>133</v>
      </c>
      <c r="B64" s="62">
        <v>18346.7</v>
      </c>
      <c r="C64" s="70" t="s">
        <v>14</v>
      </c>
      <c r="D64" s="48" t="s">
        <v>33</v>
      </c>
      <c r="E64" s="71" t="s">
        <v>316</v>
      </c>
      <c r="F64" s="72" t="s">
        <v>78</v>
      </c>
      <c r="G64" s="7">
        <v>1</v>
      </c>
      <c r="H64" s="26">
        <v>1</v>
      </c>
      <c r="I64" s="26">
        <v>2</v>
      </c>
    </row>
    <row r="65" spans="1:9" ht="67.5" x14ac:dyDescent="0.25">
      <c r="A65" s="47" t="s">
        <v>134</v>
      </c>
      <c r="B65" s="62">
        <v>16512.03</v>
      </c>
      <c r="C65" s="70" t="s">
        <v>14</v>
      </c>
      <c r="D65" s="48" t="s">
        <v>32</v>
      </c>
      <c r="E65" s="71" t="s">
        <v>317</v>
      </c>
      <c r="F65" s="72" t="s">
        <v>78</v>
      </c>
      <c r="G65" s="7">
        <v>1</v>
      </c>
      <c r="H65" s="26">
        <v>1</v>
      </c>
      <c r="I65" s="26">
        <v>2</v>
      </c>
    </row>
    <row r="66" spans="1:9" ht="67.5" x14ac:dyDescent="0.25">
      <c r="A66" s="47" t="s">
        <v>135</v>
      </c>
      <c r="B66" s="62">
        <v>37243.800000000003</v>
      </c>
      <c r="C66" s="70" t="s">
        <v>14</v>
      </c>
      <c r="D66" s="48" t="s">
        <v>31</v>
      </c>
      <c r="E66" s="71" t="s">
        <v>318</v>
      </c>
      <c r="F66" s="72" t="s">
        <v>78</v>
      </c>
      <c r="G66" s="7">
        <v>2</v>
      </c>
      <c r="H66" s="26">
        <v>3</v>
      </c>
      <c r="I66" s="26">
        <v>5</v>
      </c>
    </row>
    <row r="67" spans="1:9" ht="67.5" x14ac:dyDescent="0.25">
      <c r="A67" s="47" t="s">
        <v>136</v>
      </c>
      <c r="B67" s="62">
        <v>36693.4</v>
      </c>
      <c r="C67" s="70" t="s">
        <v>14</v>
      </c>
      <c r="D67" s="48" t="s">
        <v>30</v>
      </c>
      <c r="E67" s="71" t="s">
        <v>319</v>
      </c>
      <c r="F67" s="72" t="s">
        <v>78</v>
      </c>
      <c r="G67" s="7">
        <v>2</v>
      </c>
      <c r="H67" s="26">
        <v>3</v>
      </c>
      <c r="I67" s="26">
        <v>5</v>
      </c>
    </row>
    <row r="68" spans="1:9" ht="67.5" x14ac:dyDescent="0.25">
      <c r="A68" s="47" t="s">
        <v>137</v>
      </c>
      <c r="B68" s="62">
        <v>36693.4</v>
      </c>
      <c r="C68" s="70" t="s">
        <v>14</v>
      </c>
      <c r="D68" s="48" t="s">
        <v>29</v>
      </c>
      <c r="E68" s="71" t="s">
        <v>329</v>
      </c>
      <c r="F68" s="72" t="s">
        <v>78</v>
      </c>
      <c r="G68" s="7">
        <v>4</v>
      </c>
      <c r="H68" s="26">
        <v>7</v>
      </c>
      <c r="I68" s="26">
        <v>10</v>
      </c>
    </row>
    <row r="69" spans="1:9" ht="67.5" x14ac:dyDescent="0.25">
      <c r="A69" s="47" t="s">
        <v>138</v>
      </c>
      <c r="B69" s="62">
        <v>30760.880000000001</v>
      </c>
      <c r="C69" s="70" t="s">
        <v>14</v>
      </c>
      <c r="D69" s="48" t="s">
        <v>83</v>
      </c>
      <c r="E69" s="71" t="s">
        <v>320</v>
      </c>
      <c r="F69" s="72" t="s">
        <v>78</v>
      </c>
      <c r="G69" s="7">
        <v>5</v>
      </c>
      <c r="H69" s="26">
        <v>9</v>
      </c>
      <c r="I69" s="26">
        <v>13</v>
      </c>
    </row>
    <row r="70" spans="1:9" ht="67.5" x14ac:dyDescent="0.25">
      <c r="A70" s="47" t="s">
        <v>139</v>
      </c>
      <c r="B70" s="62">
        <v>88181.18</v>
      </c>
      <c r="C70" s="70" t="s">
        <v>14</v>
      </c>
      <c r="D70" s="48" t="s">
        <v>28</v>
      </c>
      <c r="E70" s="71" t="s">
        <v>28</v>
      </c>
      <c r="F70" s="72" t="s">
        <v>78</v>
      </c>
      <c r="G70" s="7">
        <v>15</v>
      </c>
      <c r="H70" s="26">
        <v>27</v>
      </c>
      <c r="I70" s="26">
        <v>40</v>
      </c>
    </row>
    <row r="71" spans="1:9" ht="67.5" x14ac:dyDescent="0.25">
      <c r="A71" s="47" t="s">
        <v>140</v>
      </c>
      <c r="B71" s="62">
        <v>55040.1</v>
      </c>
      <c r="C71" s="70" t="s">
        <v>14</v>
      </c>
      <c r="D71" s="48" t="s">
        <v>27</v>
      </c>
      <c r="E71" s="71" t="s">
        <v>321</v>
      </c>
      <c r="F71" s="72" t="s">
        <v>78</v>
      </c>
      <c r="G71" s="7">
        <v>2</v>
      </c>
      <c r="H71" s="26">
        <v>3</v>
      </c>
      <c r="I71" s="26">
        <v>5</v>
      </c>
    </row>
    <row r="72" spans="1:9" ht="81" x14ac:dyDescent="0.25">
      <c r="A72" s="47" t="s">
        <v>141</v>
      </c>
      <c r="B72" s="62">
        <v>36693.4</v>
      </c>
      <c r="C72" s="70" t="s">
        <v>14</v>
      </c>
      <c r="D72" s="48" t="s">
        <v>26</v>
      </c>
      <c r="E72" s="71" t="s">
        <v>322</v>
      </c>
      <c r="F72" s="72" t="s">
        <v>78</v>
      </c>
      <c r="G72" s="7">
        <v>2</v>
      </c>
      <c r="H72" s="26">
        <v>3</v>
      </c>
      <c r="I72" s="26">
        <v>5</v>
      </c>
    </row>
    <row r="73" spans="1:9" ht="67.5" x14ac:dyDescent="0.25">
      <c r="A73" s="47" t="s">
        <v>142</v>
      </c>
      <c r="B73" s="62">
        <v>18805.37</v>
      </c>
      <c r="C73" s="70" t="s">
        <v>14</v>
      </c>
      <c r="D73" s="48" t="s">
        <v>25</v>
      </c>
      <c r="E73" s="71" t="s">
        <v>330</v>
      </c>
      <c r="F73" s="72" t="s">
        <v>78</v>
      </c>
      <c r="G73" s="7">
        <v>1</v>
      </c>
      <c r="H73" s="26">
        <v>1</v>
      </c>
      <c r="I73" s="26">
        <v>2</v>
      </c>
    </row>
    <row r="74" spans="1:9" ht="67.5" x14ac:dyDescent="0.25">
      <c r="A74" s="47" t="s">
        <v>143</v>
      </c>
      <c r="B74" s="62">
        <v>21098.71</v>
      </c>
      <c r="C74" s="70" t="s">
        <v>14</v>
      </c>
      <c r="D74" s="48" t="s">
        <v>24</v>
      </c>
      <c r="E74" s="71" t="s">
        <v>324</v>
      </c>
      <c r="F74" s="72" t="s">
        <v>78</v>
      </c>
      <c r="G74" s="7">
        <v>1</v>
      </c>
      <c r="H74" s="26">
        <v>1</v>
      </c>
      <c r="I74" s="26">
        <v>2</v>
      </c>
    </row>
    <row r="75" spans="1:9" ht="67.5" x14ac:dyDescent="0.25">
      <c r="A75" s="47" t="s">
        <v>144</v>
      </c>
      <c r="B75" s="62">
        <v>18346.7</v>
      </c>
      <c r="C75" s="70" t="s">
        <v>14</v>
      </c>
      <c r="D75" s="48" t="s">
        <v>23</v>
      </c>
      <c r="E75" s="71" t="s">
        <v>325</v>
      </c>
      <c r="F75" s="72" t="s">
        <v>78</v>
      </c>
      <c r="G75" s="7">
        <v>1</v>
      </c>
      <c r="H75" s="26">
        <v>1</v>
      </c>
      <c r="I75" s="26">
        <v>2</v>
      </c>
    </row>
    <row r="76" spans="1:9" ht="67.5" x14ac:dyDescent="0.25">
      <c r="A76" s="47" t="s">
        <v>145</v>
      </c>
      <c r="B76" s="62">
        <v>18346.7</v>
      </c>
      <c r="C76" s="70" t="s">
        <v>14</v>
      </c>
      <c r="D76" s="48" t="s">
        <v>22</v>
      </c>
      <c r="E76" s="71" t="s">
        <v>326</v>
      </c>
      <c r="F76" s="72" t="s">
        <v>78</v>
      </c>
      <c r="G76" s="7">
        <v>1</v>
      </c>
      <c r="H76" s="26">
        <v>1</v>
      </c>
      <c r="I76" s="26">
        <v>2</v>
      </c>
    </row>
    <row r="77" spans="1:9" ht="67.5" x14ac:dyDescent="0.25">
      <c r="A77" s="47" t="s">
        <v>146</v>
      </c>
      <c r="B77" s="62">
        <v>88181.18</v>
      </c>
      <c r="C77" s="70" t="s">
        <v>14</v>
      </c>
      <c r="D77" s="48" t="s">
        <v>28</v>
      </c>
      <c r="E77" s="71" t="s">
        <v>28</v>
      </c>
      <c r="F77" s="72" t="s">
        <v>78</v>
      </c>
      <c r="G77" s="7">
        <v>15</v>
      </c>
      <c r="H77" s="26">
        <v>27</v>
      </c>
      <c r="I77" s="26">
        <v>40</v>
      </c>
    </row>
    <row r="78" spans="1:9" ht="67.5" x14ac:dyDescent="0.25">
      <c r="A78" s="47" t="s">
        <v>147</v>
      </c>
      <c r="B78" s="62">
        <v>30760.880000000001</v>
      </c>
      <c r="C78" s="70" t="s">
        <v>14</v>
      </c>
      <c r="D78" s="48" t="s">
        <v>83</v>
      </c>
      <c r="E78" s="71" t="s">
        <v>320</v>
      </c>
      <c r="F78" s="72" t="s">
        <v>78</v>
      </c>
      <c r="G78" s="7">
        <v>5</v>
      </c>
      <c r="H78" s="26">
        <v>9</v>
      </c>
      <c r="I78" s="26">
        <v>13</v>
      </c>
    </row>
    <row r="79" spans="1:9" ht="67.5" x14ac:dyDescent="0.25">
      <c r="A79" s="47" t="s">
        <v>148</v>
      </c>
      <c r="B79" s="62">
        <v>21874.400000000001</v>
      </c>
      <c r="C79" s="70" t="s">
        <v>14</v>
      </c>
      <c r="D79" s="48" t="s">
        <v>27</v>
      </c>
      <c r="E79" s="71" t="s">
        <v>321</v>
      </c>
      <c r="F79" s="72" t="s">
        <v>78</v>
      </c>
      <c r="G79" s="7">
        <v>5</v>
      </c>
      <c r="H79" s="26">
        <v>9</v>
      </c>
      <c r="I79" s="26">
        <v>13</v>
      </c>
    </row>
    <row r="80" spans="1:9" ht="67.5" x14ac:dyDescent="0.25">
      <c r="A80" s="47" t="s">
        <v>149</v>
      </c>
      <c r="B80" s="62">
        <v>6152.18</v>
      </c>
      <c r="C80" s="70" t="s">
        <v>14</v>
      </c>
      <c r="D80" s="48" t="s">
        <v>25</v>
      </c>
      <c r="E80" s="71" t="s">
        <v>323</v>
      </c>
      <c r="F80" s="72" t="s">
        <v>78</v>
      </c>
      <c r="G80" s="7">
        <v>1</v>
      </c>
      <c r="H80" s="26">
        <v>1</v>
      </c>
      <c r="I80" s="26">
        <v>2</v>
      </c>
    </row>
    <row r="81" spans="1:9" ht="67.5" x14ac:dyDescent="0.25">
      <c r="A81" s="47" t="s">
        <v>150</v>
      </c>
      <c r="B81" s="62">
        <v>6152.18</v>
      </c>
      <c r="C81" s="70" t="s">
        <v>14</v>
      </c>
      <c r="D81" s="48" t="s">
        <v>24</v>
      </c>
      <c r="E81" s="71" t="s">
        <v>324</v>
      </c>
      <c r="F81" s="72" t="s">
        <v>78</v>
      </c>
      <c r="G81" s="7">
        <v>1</v>
      </c>
      <c r="H81" s="26">
        <v>1</v>
      </c>
      <c r="I81" s="26">
        <v>2</v>
      </c>
    </row>
    <row r="82" spans="1:9" ht="67.5" x14ac:dyDescent="0.25">
      <c r="A82" s="47" t="s">
        <v>151</v>
      </c>
      <c r="B82" s="62">
        <v>18456.53</v>
      </c>
      <c r="C82" s="70" t="s">
        <v>14</v>
      </c>
      <c r="D82" s="48" t="s">
        <v>23</v>
      </c>
      <c r="E82" s="71" t="s">
        <v>325</v>
      </c>
      <c r="F82" s="72" t="s">
        <v>78</v>
      </c>
      <c r="G82" s="7">
        <v>3</v>
      </c>
      <c r="H82" s="26">
        <v>5</v>
      </c>
      <c r="I82" s="26">
        <v>8</v>
      </c>
    </row>
    <row r="83" spans="1:9" ht="67.5" x14ac:dyDescent="0.25">
      <c r="A83" s="47" t="s">
        <v>152</v>
      </c>
      <c r="B83" s="62">
        <v>4101.45</v>
      </c>
      <c r="C83" s="70" t="s">
        <v>14</v>
      </c>
      <c r="D83" s="48" t="s">
        <v>22</v>
      </c>
      <c r="E83" s="71" t="s">
        <v>326</v>
      </c>
      <c r="F83" s="72" t="s">
        <v>78</v>
      </c>
      <c r="G83" s="7">
        <v>6</v>
      </c>
      <c r="H83" s="26">
        <v>1</v>
      </c>
      <c r="I83" s="26">
        <v>2</v>
      </c>
    </row>
    <row r="84" spans="1:9" ht="67.5" x14ac:dyDescent="0.25">
      <c r="A84" s="47" t="s">
        <v>153</v>
      </c>
      <c r="B84" s="62">
        <v>33631.89</v>
      </c>
      <c r="C84" s="70" t="s">
        <v>14</v>
      </c>
      <c r="D84" s="48" t="s">
        <v>21</v>
      </c>
      <c r="E84" s="71" t="s">
        <v>327</v>
      </c>
      <c r="F84" s="72" t="s">
        <v>78</v>
      </c>
      <c r="G84" s="7">
        <v>6</v>
      </c>
      <c r="H84" s="26">
        <v>10</v>
      </c>
      <c r="I84" s="26">
        <v>16</v>
      </c>
    </row>
    <row r="85" spans="1:9" ht="67.5" x14ac:dyDescent="0.25">
      <c r="A85" s="47" t="s">
        <v>154</v>
      </c>
      <c r="B85" s="62">
        <v>5742.03</v>
      </c>
      <c r="C85" s="70" t="s">
        <v>14</v>
      </c>
      <c r="D85" s="48" t="s">
        <v>19</v>
      </c>
      <c r="E85" s="71" t="s">
        <v>328</v>
      </c>
      <c r="F85" s="72" t="s">
        <v>78</v>
      </c>
      <c r="G85" s="7">
        <v>1</v>
      </c>
      <c r="H85" s="26">
        <v>1</v>
      </c>
      <c r="I85" s="26">
        <v>2</v>
      </c>
    </row>
    <row r="86" spans="1:9" ht="54" x14ac:dyDescent="0.25">
      <c r="A86" s="47" t="s">
        <v>155</v>
      </c>
      <c r="B86" s="62">
        <v>56701.9</v>
      </c>
      <c r="C86" s="70" t="s">
        <v>14</v>
      </c>
      <c r="D86" s="48" t="s">
        <v>26</v>
      </c>
      <c r="E86" s="71" t="s">
        <v>322</v>
      </c>
      <c r="F86" s="72" t="s">
        <v>78</v>
      </c>
      <c r="G86" s="7">
        <v>4</v>
      </c>
      <c r="H86" s="26">
        <v>7</v>
      </c>
      <c r="I86" s="26">
        <v>10</v>
      </c>
    </row>
    <row r="87" spans="1:9" ht="67.5" x14ac:dyDescent="0.25">
      <c r="A87" s="47" t="s">
        <v>156</v>
      </c>
      <c r="B87" s="62">
        <v>73959</v>
      </c>
      <c r="C87" s="70" t="s">
        <v>14</v>
      </c>
      <c r="D87" s="48" t="s">
        <v>40</v>
      </c>
      <c r="E87" s="71" t="s">
        <v>311</v>
      </c>
      <c r="F87" s="72" t="s">
        <v>78</v>
      </c>
      <c r="G87" s="7">
        <v>12</v>
      </c>
      <c r="H87" s="26">
        <v>21</v>
      </c>
      <c r="I87" s="26">
        <v>32</v>
      </c>
    </row>
    <row r="88" spans="1:9" ht="67.5" x14ac:dyDescent="0.25">
      <c r="A88" s="47" t="s">
        <v>157</v>
      </c>
      <c r="B88" s="62">
        <v>73959</v>
      </c>
      <c r="C88" s="70" t="s">
        <v>14</v>
      </c>
      <c r="D88" s="48" t="s">
        <v>39</v>
      </c>
      <c r="E88" s="71" t="s">
        <v>39</v>
      </c>
      <c r="F88" s="72" t="s">
        <v>78</v>
      </c>
      <c r="G88" s="7">
        <v>12</v>
      </c>
      <c r="H88" s="26">
        <v>21</v>
      </c>
      <c r="I88" s="26">
        <v>32</v>
      </c>
    </row>
    <row r="89" spans="1:9" ht="67.5" x14ac:dyDescent="0.25">
      <c r="A89" s="47" t="s">
        <v>158</v>
      </c>
      <c r="B89" s="62">
        <v>73959</v>
      </c>
      <c r="C89" s="70" t="s">
        <v>14</v>
      </c>
      <c r="D89" s="48" t="s">
        <v>76</v>
      </c>
      <c r="E89" s="71" t="s">
        <v>312</v>
      </c>
      <c r="F89" s="72" t="s">
        <v>78</v>
      </c>
      <c r="G89" s="7">
        <v>12</v>
      </c>
      <c r="H89" s="26">
        <v>21</v>
      </c>
      <c r="I89" s="26">
        <v>32</v>
      </c>
    </row>
    <row r="90" spans="1:9" ht="67.5" x14ac:dyDescent="0.25">
      <c r="A90" s="47" t="s">
        <v>159</v>
      </c>
      <c r="B90" s="62">
        <v>73959</v>
      </c>
      <c r="C90" s="70" t="s">
        <v>14</v>
      </c>
      <c r="D90" s="48" t="s">
        <v>38</v>
      </c>
      <c r="E90" s="71" t="s">
        <v>313</v>
      </c>
      <c r="F90" s="72" t="s">
        <v>78</v>
      </c>
      <c r="G90" s="7">
        <v>12</v>
      </c>
      <c r="H90" s="26">
        <v>21</v>
      </c>
      <c r="I90" s="26">
        <v>32</v>
      </c>
    </row>
    <row r="91" spans="1:9" ht="67.5" x14ac:dyDescent="0.25">
      <c r="A91" s="47" t="s">
        <v>160</v>
      </c>
      <c r="B91" s="62">
        <v>73959</v>
      </c>
      <c r="C91" s="70" t="s">
        <v>14</v>
      </c>
      <c r="D91" s="48" t="s">
        <v>36</v>
      </c>
      <c r="E91" s="71" t="s">
        <v>36</v>
      </c>
      <c r="F91" s="72" t="s">
        <v>78</v>
      </c>
      <c r="G91" s="7">
        <v>12</v>
      </c>
      <c r="H91" s="26">
        <v>21</v>
      </c>
      <c r="I91" s="26">
        <v>32</v>
      </c>
    </row>
    <row r="92" spans="1:9" ht="67.5" x14ac:dyDescent="0.25">
      <c r="A92" s="47" t="s">
        <v>161</v>
      </c>
      <c r="B92" s="62">
        <v>221877</v>
      </c>
      <c r="C92" s="70" t="s">
        <v>14</v>
      </c>
      <c r="D92" s="48" t="s">
        <v>35</v>
      </c>
      <c r="E92" s="71" t="s">
        <v>315</v>
      </c>
      <c r="F92" s="72" t="s">
        <v>78</v>
      </c>
      <c r="G92" s="7">
        <v>23</v>
      </c>
      <c r="H92" s="26">
        <v>21</v>
      </c>
      <c r="I92" s="26">
        <v>31</v>
      </c>
    </row>
    <row r="93" spans="1:9" ht="67.5" x14ac:dyDescent="0.25">
      <c r="A93" s="47" t="s">
        <v>162</v>
      </c>
      <c r="B93" s="62">
        <v>73959</v>
      </c>
      <c r="C93" s="70" t="s">
        <v>14</v>
      </c>
      <c r="D93" s="48" t="s">
        <v>34</v>
      </c>
      <c r="E93" s="71" t="s">
        <v>79</v>
      </c>
      <c r="F93" s="72" t="s">
        <v>78</v>
      </c>
      <c r="G93" s="7">
        <v>4</v>
      </c>
      <c r="H93" s="26">
        <v>7</v>
      </c>
      <c r="I93" s="26">
        <v>10</v>
      </c>
    </row>
    <row r="94" spans="1:9" ht="67.5" x14ac:dyDescent="0.25">
      <c r="A94" s="47" t="s">
        <v>163</v>
      </c>
      <c r="B94" s="62">
        <v>73959</v>
      </c>
      <c r="C94" s="70" t="s">
        <v>14</v>
      </c>
      <c r="D94" s="48" t="s">
        <v>32</v>
      </c>
      <c r="E94" s="71" t="s">
        <v>317</v>
      </c>
      <c r="F94" s="72" t="s">
        <v>78</v>
      </c>
      <c r="G94" s="7">
        <v>4</v>
      </c>
      <c r="H94" s="26">
        <v>4</v>
      </c>
      <c r="I94" s="26">
        <v>7</v>
      </c>
    </row>
    <row r="95" spans="1:9" ht="67.5" x14ac:dyDescent="0.25">
      <c r="A95" s="47" t="s">
        <v>163</v>
      </c>
      <c r="B95" s="62">
        <v>73959</v>
      </c>
      <c r="C95" s="70" t="s">
        <v>14</v>
      </c>
      <c r="D95" s="48" t="s">
        <v>33</v>
      </c>
      <c r="E95" s="71" t="s">
        <v>316</v>
      </c>
      <c r="F95" s="72" t="s">
        <v>78</v>
      </c>
      <c r="G95" s="7">
        <v>4</v>
      </c>
      <c r="H95" s="26">
        <v>7</v>
      </c>
      <c r="I95" s="26">
        <v>10</v>
      </c>
    </row>
    <row r="96" spans="1:9" ht="67.5" x14ac:dyDescent="0.25">
      <c r="A96" s="47" t="s">
        <v>164</v>
      </c>
      <c r="B96" s="62">
        <v>73959</v>
      </c>
      <c r="C96" s="70" t="s">
        <v>14</v>
      </c>
      <c r="D96" s="48" t="s">
        <v>31</v>
      </c>
      <c r="E96" s="71" t="s">
        <v>318</v>
      </c>
      <c r="F96" s="72" t="s">
        <v>78</v>
      </c>
      <c r="G96" s="7">
        <v>4</v>
      </c>
      <c r="H96" s="26">
        <v>7</v>
      </c>
      <c r="I96" s="26">
        <v>10</v>
      </c>
    </row>
    <row r="97" spans="1:9" ht="67.5" x14ac:dyDescent="0.25">
      <c r="A97" s="47" t="s">
        <v>165</v>
      </c>
      <c r="B97" s="62">
        <v>73959</v>
      </c>
      <c r="C97" s="70" t="s">
        <v>14</v>
      </c>
      <c r="D97" s="48" t="s">
        <v>30</v>
      </c>
      <c r="E97" s="71" t="s">
        <v>319</v>
      </c>
      <c r="F97" s="72" t="s">
        <v>78</v>
      </c>
      <c r="G97" s="7">
        <v>4</v>
      </c>
      <c r="H97" s="26">
        <v>7</v>
      </c>
      <c r="I97" s="26">
        <v>10</v>
      </c>
    </row>
    <row r="98" spans="1:9" ht="67.5" x14ac:dyDescent="0.25">
      <c r="A98" s="47" t="s">
        <v>166</v>
      </c>
      <c r="B98" s="62">
        <v>73959</v>
      </c>
      <c r="C98" s="70" t="s">
        <v>14</v>
      </c>
      <c r="D98" s="48" t="s">
        <v>29</v>
      </c>
      <c r="E98" s="71" t="s">
        <v>329</v>
      </c>
      <c r="F98" s="72" t="s">
        <v>78</v>
      </c>
      <c r="G98" s="7">
        <v>4</v>
      </c>
      <c r="H98" s="26">
        <v>7</v>
      </c>
      <c r="I98" s="26">
        <v>10</v>
      </c>
    </row>
    <row r="99" spans="1:9" ht="67.5" x14ac:dyDescent="0.25">
      <c r="A99" s="47" t="s">
        <v>167</v>
      </c>
      <c r="B99" s="62">
        <v>73959</v>
      </c>
      <c r="C99" s="70" t="s">
        <v>14</v>
      </c>
      <c r="D99" s="48" t="s">
        <v>28</v>
      </c>
      <c r="E99" s="71" t="s">
        <v>28</v>
      </c>
      <c r="F99" s="72" t="s">
        <v>78</v>
      </c>
      <c r="G99" s="7">
        <v>4</v>
      </c>
      <c r="H99" s="26">
        <v>7</v>
      </c>
      <c r="I99" s="26">
        <v>10</v>
      </c>
    </row>
    <row r="100" spans="1:9" ht="67.5" x14ac:dyDescent="0.25">
      <c r="A100" s="47" t="s">
        <v>168</v>
      </c>
      <c r="B100" s="62">
        <v>73959</v>
      </c>
      <c r="C100" s="70" t="s">
        <v>14</v>
      </c>
      <c r="D100" s="48" t="s">
        <v>83</v>
      </c>
      <c r="E100" s="71" t="s">
        <v>320</v>
      </c>
      <c r="F100" s="72" t="s">
        <v>78</v>
      </c>
      <c r="G100" s="7">
        <v>4</v>
      </c>
      <c r="H100" s="26">
        <v>7</v>
      </c>
      <c r="I100" s="26">
        <v>10</v>
      </c>
    </row>
    <row r="101" spans="1:9" ht="67.5" x14ac:dyDescent="0.25">
      <c r="A101" s="47" t="s">
        <v>169</v>
      </c>
      <c r="B101" s="62">
        <v>73959</v>
      </c>
      <c r="C101" s="70" t="s">
        <v>14</v>
      </c>
      <c r="D101" s="48" t="s">
        <v>27</v>
      </c>
      <c r="E101" s="71" t="s">
        <v>321</v>
      </c>
      <c r="F101" s="72" t="s">
        <v>78</v>
      </c>
      <c r="G101" s="7">
        <v>7</v>
      </c>
      <c r="H101" s="26">
        <v>7</v>
      </c>
      <c r="I101" s="26">
        <v>10</v>
      </c>
    </row>
    <row r="102" spans="1:9" ht="67.5" x14ac:dyDescent="0.25">
      <c r="A102" s="47" t="s">
        <v>170</v>
      </c>
      <c r="B102" s="62">
        <v>73959</v>
      </c>
      <c r="C102" s="70" t="s">
        <v>14</v>
      </c>
      <c r="D102" s="48" t="s">
        <v>25</v>
      </c>
      <c r="E102" s="71" t="s">
        <v>323</v>
      </c>
      <c r="F102" s="72" t="s">
        <v>78</v>
      </c>
      <c r="G102" s="7">
        <v>7</v>
      </c>
      <c r="H102" s="26">
        <v>7</v>
      </c>
      <c r="I102" s="26">
        <v>10</v>
      </c>
    </row>
    <row r="103" spans="1:9" ht="67.5" x14ac:dyDescent="0.25">
      <c r="A103" s="47" t="s">
        <v>171</v>
      </c>
      <c r="B103" s="62">
        <v>73959</v>
      </c>
      <c r="C103" s="70" t="s">
        <v>14</v>
      </c>
      <c r="D103" s="48" t="s">
        <v>24</v>
      </c>
      <c r="E103" s="71" t="s">
        <v>324</v>
      </c>
      <c r="F103" s="72" t="s">
        <v>78</v>
      </c>
      <c r="G103" s="7">
        <v>4</v>
      </c>
      <c r="H103" s="26">
        <v>7</v>
      </c>
      <c r="I103" s="26">
        <v>10</v>
      </c>
    </row>
    <row r="104" spans="1:9" ht="67.5" x14ac:dyDescent="0.25">
      <c r="A104" s="47" t="s">
        <v>172</v>
      </c>
      <c r="B104" s="62">
        <v>73959</v>
      </c>
      <c r="C104" s="70" t="s">
        <v>14</v>
      </c>
      <c r="D104" s="48" t="s">
        <v>23</v>
      </c>
      <c r="E104" s="71" t="s">
        <v>325</v>
      </c>
      <c r="F104" s="72" t="s">
        <v>78</v>
      </c>
      <c r="G104" s="7">
        <v>4</v>
      </c>
      <c r="H104" s="26">
        <v>7</v>
      </c>
      <c r="I104" s="26">
        <v>10</v>
      </c>
    </row>
    <row r="105" spans="1:9" ht="67.5" x14ac:dyDescent="0.25">
      <c r="A105" s="47" t="s">
        <v>173</v>
      </c>
      <c r="B105" s="62">
        <v>73959</v>
      </c>
      <c r="C105" s="70" t="s">
        <v>14</v>
      </c>
      <c r="D105" s="48" t="s">
        <v>22</v>
      </c>
      <c r="E105" s="71" t="s">
        <v>326</v>
      </c>
      <c r="F105" s="72" t="s">
        <v>78</v>
      </c>
      <c r="G105" s="7">
        <v>9</v>
      </c>
      <c r="H105" s="26">
        <v>7</v>
      </c>
      <c r="I105" s="26">
        <v>10</v>
      </c>
    </row>
    <row r="106" spans="1:9" ht="67.5" x14ac:dyDescent="0.25">
      <c r="A106" s="47" t="s">
        <v>174</v>
      </c>
      <c r="B106" s="62">
        <v>166407.75</v>
      </c>
      <c r="C106" s="70" t="s">
        <v>14</v>
      </c>
      <c r="D106" s="48" t="s">
        <v>21</v>
      </c>
      <c r="E106" s="71" t="s">
        <v>327</v>
      </c>
      <c r="F106" s="72" t="s">
        <v>78</v>
      </c>
      <c r="G106" s="7">
        <v>9</v>
      </c>
      <c r="H106" s="26">
        <v>16</v>
      </c>
      <c r="I106" s="26">
        <v>24</v>
      </c>
    </row>
    <row r="107" spans="1:9" ht="67.5" x14ac:dyDescent="0.25">
      <c r="A107" s="47" t="s">
        <v>175</v>
      </c>
      <c r="B107" s="62">
        <v>18489.75</v>
      </c>
      <c r="C107" s="70" t="s">
        <v>14</v>
      </c>
      <c r="D107" s="48" t="s">
        <v>19</v>
      </c>
      <c r="E107" s="71" t="s">
        <v>328</v>
      </c>
      <c r="F107" s="72" t="s">
        <v>78</v>
      </c>
      <c r="G107" s="7">
        <v>1</v>
      </c>
      <c r="H107" s="26">
        <v>1</v>
      </c>
      <c r="I107" s="26">
        <v>2</v>
      </c>
    </row>
    <row r="108" spans="1:9" ht="67.5" x14ac:dyDescent="0.25">
      <c r="A108" s="47" t="s">
        <v>176</v>
      </c>
      <c r="B108" s="62">
        <v>73959</v>
      </c>
      <c r="C108" s="70" t="s">
        <v>14</v>
      </c>
      <c r="D108" s="48" t="s">
        <v>31</v>
      </c>
      <c r="E108" s="71" t="s">
        <v>318</v>
      </c>
      <c r="F108" s="72" t="s">
        <v>78</v>
      </c>
      <c r="G108" s="7">
        <v>4</v>
      </c>
      <c r="H108" s="26">
        <v>4</v>
      </c>
      <c r="I108" s="26">
        <v>7</v>
      </c>
    </row>
    <row r="109" spans="1:9" ht="54" x14ac:dyDescent="0.25">
      <c r="A109" s="47" t="s">
        <v>177</v>
      </c>
      <c r="B109" s="62">
        <v>16560.63</v>
      </c>
      <c r="C109" s="70" t="s">
        <v>14</v>
      </c>
      <c r="D109" s="48" t="s">
        <v>25</v>
      </c>
      <c r="E109" s="71" t="s">
        <v>323</v>
      </c>
      <c r="F109" s="72" t="s">
        <v>78</v>
      </c>
      <c r="G109" s="7">
        <v>5</v>
      </c>
      <c r="H109" s="26">
        <v>9</v>
      </c>
      <c r="I109" s="26">
        <v>13</v>
      </c>
    </row>
    <row r="110" spans="1:9" ht="54" x14ac:dyDescent="0.25">
      <c r="A110" s="47" t="s">
        <v>178</v>
      </c>
      <c r="B110" s="62">
        <v>15898.2</v>
      </c>
      <c r="C110" s="70" t="s">
        <v>14</v>
      </c>
      <c r="D110" s="48" t="s">
        <v>28</v>
      </c>
      <c r="E110" s="71" t="s">
        <v>28</v>
      </c>
      <c r="F110" s="72" t="s">
        <v>78</v>
      </c>
      <c r="G110" s="7">
        <v>12</v>
      </c>
      <c r="H110" s="26">
        <v>21</v>
      </c>
      <c r="I110" s="26">
        <v>32</v>
      </c>
    </row>
    <row r="111" spans="1:9" ht="67.5" x14ac:dyDescent="0.25">
      <c r="A111" s="47" t="s">
        <v>179</v>
      </c>
      <c r="B111" s="62">
        <v>31796.400000000001</v>
      </c>
      <c r="C111" s="70" t="s">
        <v>14</v>
      </c>
      <c r="D111" s="48" t="s">
        <v>26</v>
      </c>
      <c r="E111" s="71" t="s">
        <v>322</v>
      </c>
      <c r="F111" s="72" t="s">
        <v>78</v>
      </c>
      <c r="G111" s="7">
        <v>20</v>
      </c>
      <c r="H111" s="26">
        <v>36</v>
      </c>
      <c r="I111" s="26">
        <v>54</v>
      </c>
    </row>
    <row r="112" spans="1:9" ht="54" x14ac:dyDescent="0.25">
      <c r="A112" s="47" t="s">
        <v>180</v>
      </c>
      <c r="B112" s="62">
        <v>13248.5</v>
      </c>
      <c r="C112" s="70" t="s">
        <v>14</v>
      </c>
      <c r="D112" s="48" t="s">
        <v>40</v>
      </c>
      <c r="E112" s="71" t="s">
        <v>311</v>
      </c>
      <c r="F112" s="72" t="s">
        <v>78</v>
      </c>
      <c r="G112" s="7">
        <v>10</v>
      </c>
      <c r="H112" s="26">
        <v>18</v>
      </c>
      <c r="I112" s="26">
        <v>27</v>
      </c>
    </row>
    <row r="113" spans="1:9" ht="54" x14ac:dyDescent="0.25">
      <c r="A113" s="47" t="s">
        <v>181</v>
      </c>
      <c r="B113" s="62">
        <v>11923.65</v>
      </c>
      <c r="C113" s="70" t="s">
        <v>14</v>
      </c>
      <c r="D113" s="48" t="s">
        <v>39</v>
      </c>
      <c r="E113" s="71" t="s">
        <v>39</v>
      </c>
      <c r="F113" s="72" t="s">
        <v>78</v>
      </c>
      <c r="G113" s="7">
        <v>5</v>
      </c>
      <c r="H113" s="26">
        <v>9</v>
      </c>
      <c r="I113" s="26">
        <v>13</v>
      </c>
    </row>
    <row r="114" spans="1:9" ht="54" x14ac:dyDescent="0.25">
      <c r="A114" s="47" t="s">
        <v>182</v>
      </c>
      <c r="B114" s="62">
        <v>13248.5</v>
      </c>
      <c r="C114" s="70" t="s">
        <v>14</v>
      </c>
      <c r="D114" s="48" t="s">
        <v>76</v>
      </c>
      <c r="E114" s="71" t="s">
        <v>312</v>
      </c>
      <c r="F114" s="72" t="s">
        <v>78</v>
      </c>
      <c r="G114" s="7">
        <v>5</v>
      </c>
      <c r="H114" s="26">
        <v>9</v>
      </c>
      <c r="I114" s="26">
        <v>13</v>
      </c>
    </row>
    <row r="115" spans="1:9" ht="54" x14ac:dyDescent="0.25">
      <c r="A115" s="47" t="s">
        <v>183</v>
      </c>
      <c r="B115" s="62">
        <v>14573.35</v>
      </c>
      <c r="C115" s="70" t="s">
        <v>14</v>
      </c>
      <c r="D115" s="48" t="s">
        <v>38</v>
      </c>
      <c r="E115" s="71" t="s">
        <v>313</v>
      </c>
      <c r="F115" s="72" t="s">
        <v>78</v>
      </c>
      <c r="G115" s="7">
        <v>10</v>
      </c>
      <c r="H115" s="26">
        <v>18</v>
      </c>
      <c r="I115" s="26">
        <v>27</v>
      </c>
    </row>
    <row r="116" spans="1:9" ht="54" x14ac:dyDescent="0.25">
      <c r="A116" s="47" t="s">
        <v>184</v>
      </c>
      <c r="B116" s="62">
        <v>14573.35</v>
      </c>
      <c r="C116" s="70" t="s">
        <v>14</v>
      </c>
      <c r="D116" s="48" t="s">
        <v>36</v>
      </c>
      <c r="E116" s="71" t="s">
        <v>36</v>
      </c>
      <c r="F116" s="72" t="s">
        <v>78</v>
      </c>
      <c r="G116" s="7">
        <v>10</v>
      </c>
      <c r="H116" s="26">
        <v>18</v>
      </c>
      <c r="I116" s="26">
        <v>27</v>
      </c>
    </row>
    <row r="117" spans="1:9" ht="54" x14ac:dyDescent="0.25">
      <c r="A117" s="47" t="s">
        <v>185</v>
      </c>
      <c r="B117" s="62">
        <v>39745.5</v>
      </c>
      <c r="C117" s="70" t="s">
        <v>14</v>
      </c>
      <c r="D117" s="48" t="s">
        <v>35</v>
      </c>
      <c r="E117" s="71" t="s">
        <v>315</v>
      </c>
      <c r="F117" s="72" t="s">
        <v>78</v>
      </c>
      <c r="G117" s="7">
        <v>20</v>
      </c>
      <c r="H117" s="26">
        <v>36</v>
      </c>
      <c r="I117" s="26">
        <v>54</v>
      </c>
    </row>
    <row r="118" spans="1:9" ht="54" x14ac:dyDescent="0.25">
      <c r="A118" s="47" t="s">
        <v>186</v>
      </c>
      <c r="B118" s="62">
        <v>39745.5</v>
      </c>
      <c r="C118" s="70" t="s">
        <v>14</v>
      </c>
      <c r="D118" s="48" t="s">
        <v>34</v>
      </c>
      <c r="E118" s="71" t="s">
        <v>79</v>
      </c>
      <c r="F118" s="72" t="s">
        <v>78</v>
      </c>
      <c r="G118" s="7">
        <v>20</v>
      </c>
      <c r="H118" s="26">
        <v>36</v>
      </c>
      <c r="I118" s="26">
        <v>54</v>
      </c>
    </row>
    <row r="119" spans="1:9" ht="54" x14ac:dyDescent="0.25">
      <c r="A119" s="47" t="s">
        <v>187</v>
      </c>
      <c r="B119" s="62">
        <v>13248.5</v>
      </c>
      <c r="C119" s="70" t="s">
        <v>14</v>
      </c>
      <c r="D119" s="48" t="s">
        <v>33</v>
      </c>
      <c r="E119" s="71" t="s">
        <v>316</v>
      </c>
      <c r="F119" s="72" t="s">
        <v>78</v>
      </c>
      <c r="G119" s="7">
        <v>5</v>
      </c>
      <c r="H119" s="26">
        <v>9</v>
      </c>
      <c r="I119" s="26">
        <v>13</v>
      </c>
    </row>
    <row r="120" spans="1:9" ht="54" x14ac:dyDescent="0.25">
      <c r="A120" s="47" t="s">
        <v>188</v>
      </c>
      <c r="B120" s="62">
        <v>13248.5</v>
      </c>
      <c r="C120" s="70" t="s">
        <v>14</v>
      </c>
      <c r="D120" s="48" t="s">
        <v>31</v>
      </c>
      <c r="E120" s="71" t="s">
        <v>318</v>
      </c>
      <c r="F120" s="72" t="s">
        <v>78</v>
      </c>
      <c r="G120" s="7">
        <v>5</v>
      </c>
      <c r="H120" s="26">
        <v>9</v>
      </c>
      <c r="I120" s="26">
        <v>13</v>
      </c>
    </row>
    <row r="121" spans="1:9" ht="67.5" x14ac:dyDescent="0.25">
      <c r="A121" s="47" t="s">
        <v>189</v>
      </c>
      <c r="B121" s="62">
        <v>13248.5</v>
      </c>
      <c r="C121" s="70" t="s">
        <v>14</v>
      </c>
      <c r="D121" s="48" t="s">
        <v>30</v>
      </c>
      <c r="E121" s="71" t="s">
        <v>319</v>
      </c>
      <c r="F121" s="72" t="s">
        <v>78</v>
      </c>
      <c r="G121" s="7">
        <v>5</v>
      </c>
      <c r="H121" s="26">
        <v>9</v>
      </c>
      <c r="I121" s="26">
        <v>13</v>
      </c>
    </row>
    <row r="122" spans="1:9" ht="54" x14ac:dyDescent="0.25">
      <c r="A122" s="47" t="s">
        <v>190</v>
      </c>
      <c r="B122" s="62">
        <v>13248.5</v>
      </c>
      <c r="C122" s="70" t="s">
        <v>14</v>
      </c>
      <c r="D122" s="48" t="s">
        <v>32</v>
      </c>
      <c r="E122" s="71" t="s">
        <v>317</v>
      </c>
      <c r="F122" s="72" t="s">
        <v>78</v>
      </c>
      <c r="G122" s="7">
        <v>5</v>
      </c>
      <c r="H122" s="26">
        <v>9</v>
      </c>
      <c r="I122" s="26">
        <v>13</v>
      </c>
    </row>
    <row r="123" spans="1:9" ht="54" x14ac:dyDescent="0.25">
      <c r="A123" s="47" t="s">
        <v>191</v>
      </c>
      <c r="B123" s="62">
        <v>39745.5</v>
      </c>
      <c r="C123" s="70" t="s">
        <v>14</v>
      </c>
      <c r="D123" s="48" t="s">
        <v>83</v>
      </c>
      <c r="E123" s="71" t="s">
        <v>320</v>
      </c>
      <c r="F123" s="72" t="s">
        <v>78</v>
      </c>
      <c r="G123" s="7">
        <v>12</v>
      </c>
      <c r="H123" s="26">
        <v>21</v>
      </c>
      <c r="I123" s="26">
        <v>32</v>
      </c>
    </row>
    <row r="124" spans="1:9" ht="54" x14ac:dyDescent="0.25">
      <c r="A124" s="47" t="s">
        <v>192</v>
      </c>
      <c r="B124" s="62">
        <v>30471.55</v>
      </c>
      <c r="C124" s="70" t="s">
        <v>14</v>
      </c>
      <c r="D124" s="48" t="s">
        <v>29</v>
      </c>
      <c r="E124" s="71" t="s">
        <v>329</v>
      </c>
      <c r="F124" s="72" t="s">
        <v>78</v>
      </c>
      <c r="G124" s="7">
        <v>10</v>
      </c>
      <c r="H124" s="26">
        <v>18</v>
      </c>
      <c r="I124" s="26">
        <v>27</v>
      </c>
    </row>
    <row r="125" spans="1:9" ht="67.5" x14ac:dyDescent="0.25">
      <c r="A125" s="47" t="s">
        <v>193</v>
      </c>
      <c r="B125" s="62">
        <v>33121.25</v>
      </c>
      <c r="C125" s="70" t="s">
        <v>14</v>
      </c>
      <c r="D125" s="48" t="s">
        <v>14</v>
      </c>
      <c r="E125" s="71" t="s">
        <v>331</v>
      </c>
      <c r="F125" s="72" t="s">
        <v>78</v>
      </c>
      <c r="G125" s="7">
        <v>10</v>
      </c>
      <c r="H125" s="26">
        <v>18</v>
      </c>
      <c r="I125" s="26">
        <v>27</v>
      </c>
    </row>
    <row r="126" spans="1:9" ht="67.5" x14ac:dyDescent="0.25">
      <c r="A126" s="47" t="s">
        <v>194</v>
      </c>
      <c r="B126" s="62">
        <v>39745.5</v>
      </c>
      <c r="C126" s="70" t="s">
        <v>14</v>
      </c>
      <c r="D126" s="48" t="s">
        <v>66</v>
      </c>
      <c r="E126" s="71" t="s">
        <v>332</v>
      </c>
      <c r="F126" s="72" t="s">
        <v>78</v>
      </c>
      <c r="G126" s="7">
        <v>12</v>
      </c>
      <c r="H126" s="26">
        <v>22</v>
      </c>
      <c r="I126" s="26">
        <v>32</v>
      </c>
    </row>
    <row r="127" spans="1:9" ht="81" x14ac:dyDescent="0.25">
      <c r="A127" s="47" t="s">
        <v>195</v>
      </c>
      <c r="B127" s="62">
        <v>15898.2</v>
      </c>
      <c r="C127" s="70" t="s">
        <v>14</v>
      </c>
      <c r="D127" s="48" t="s">
        <v>65</v>
      </c>
      <c r="E127" s="71" t="s">
        <v>333</v>
      </c>
      <c r="F127" s="72" t="s">
        <v>78</v>
      </c>
      <c r="G127" s="7">
        <v>12</v>
      </c>
      <c r="H127" s="26">
        <v>22</v>
      </c>
      <c r="I127" s="26">
        <v>32</v>
      </c>
    </row>
    <row r="128" spans="1:9" ht="81" x14ac:dyDescent="0.25">
      <c r="A128" s="47" t="s">
        <v>196</v>
      </c>
      <c r="B128" s="62">
        <v>15898.2</v>
      </c>
      <c r="C128" s="70" t="s">
        <v>14</v>
      </c>
      <c r="D128" s="48" t="s">
        <v>64</v>
      </c>
      <c r="E128" s="71" t="s">
        <v>334</v>
      </c>
      <c r="F128" s="72" t="s">
        <v>78</v>
      </c>
      <c r="G128" s="7">
        <v>10</v>
      </c>
      <c r="H128" s="26">
        <v>18</v>
      </c>
      <c r="I128" s="26">
        <v>27</v>
      </c>
    </row>
    <row r="129" spans="1:9" ht="81" x14ac:dyDescent="0.25">
      <c r="A129" s="47" t="s">
        <v>197</v>
      </c>
      <c r="B129" s="62">
        <v>15898.2</v>
      </c>
      <c r="C129" s="70" t="s">
        <v>14</v>
      </c>
      <c r="D129" s="48" t="s">
        <v>61</v>
      </c>
      <c r="E129" s="71" t="s">
        <v>335</v>
      </c>
      <c r="F129" s="72" t="s">
        <v>86</v>
      </c>
      <c r="G129" s="7">
        <v>10</v>
      </c>
      <c r="H129" s="26">
        <v>18</v>
      </c>
      <c r="I129" s="26">
        <v>27</v>
      </c>
    </row>
    <row r="130" spans="1:9" ht="81" x14ac:dyDescent="0.25">
      <c r="A130" s="47" t="s">
        <v>198</v>
      </c>
      <c r="B130" s="62">
        <v>1324.85</v>
      </c>
      <c r="C130" s="70" t="s">
        <v>14</v>
      </c>
      <c r="D130" s="48" t="s">
        <v>54</v>
      </c>
      <c r="E130" s="71" t="s">
        <v>54</v>
      </c>
      <c r="F130" s="72" t="s">
        <v>78</v>
      </c>
      <c r="G130" s="7">
        <v>1</v>
      </c>
      <c r="H130" s="26">
        <v>2</v>
      </c>
      <c r="I130" s="26">
        <v>3</v>
      </c>
    </row>
    <row r="131" spans="1:9" ht="67.5" x14ac:dyDescent="0.25">
      <c r="A131" s="47" t="s">
        <v>199</v>
      </c>
      <c r="B131" s="62">
        <v>15898.2</v>
      </c>
      <c r="C131" s="70" t="s">
        <v>14</v>
      </c>
      <c r="D131" s="48" t="s">
        <v>82</v>
      </c>
      <c r="E131" s="71" t="s">
        <v>82</v>
      </c>
      <c r="F131" s="72" t="s">
        <v>78</v>
      </c>
      <c r="G131" s="7">
        <v>10</v>
      </c>
      <c r="H131" s="26">
        <v>18</v>
      </c>
      <c r="I131" s="26">
        <v>27</v>
      </c>
    </row>
    <row r="132" spans="1:9" ht="81" x14ac:dyDescent="0.25">
      <c r="A132" s="47" t="s">
        <v>200</v>
      </c>
      <c r="B132" s="62">
        <v>21197.599999999999</v>
      </c>
      <c r="C132" s="70" t="s">
        <v>14</v>
      </c>
      <c r="D132" s="48" t="s">
        <v>51</v>
      </c>
      <c r="E132" s="71" t="s">
        <v>336</v>
      </c>
      <c r="F132" s="72" t="s">
        <v>78</v>
      </c>
      <c r="G132" s="7">
        <v>16</v>
      </c>
      <c r="H132" s="26">
        <v>28</v>
      </c>
      <c r="I132" s="26">
        <v>43</v>
      </c>
    </row>
    <row r="133" spans="1:9" ht="67.5" x14ac:dyDescent="0.25">
      <c r="A133" s="47" t="s">
        <v>201</v>
      </c>
      <c r="B133" s="62">
        <v>16560.63</v>
      </c>
      <c r="C133" s="70" t="s">
        <v>14</v>
      </c>
      <c r="D133" s="48" t="s">
        <v>50</v>
      </c>
      <c r="E133" s="71" t="s">
        <v>337</v>
      </c>
      <c r="F133" s="72" t="s">
        <v>78</v>
      </c>
      <c r="G133" s="7">
        <v>5</v>
      </c>
      <c r="H133" s="26">
        <v>9</v>
      </c>
      <c r="I133" s="26">
        <v>14</v>
      </c>
    </row>
    <row r="134" spans="1:9" ht="67.5" x14ac:dyDescent="0.25">
      <c r="A134" s="47" t="s">
        <v>202</v>
      </c>
      <c r="B134" s="62">
        <v>16560.63</v>
      </c>
      <c r="C134" s="70" t="s">
        <v>14</v>
      </c>
      <c r="D134" s="48" t="s">
        <v>49</v>
      </c>
      <c r="E134" s="71" t="s">
        <v>338</v>
      </c>
      <c r="F134" s="72" t="s">
        <v>78</v>
      </c>
      <c r="G134" s="7">
        <v>5</v>
      </c>
      <c r="H134" s="26">
        <v>9</v>
      </c>
      <c r="I134" s="26">
        <v>14</v>
      </c>
    </row>
    <row r="135" spans="1:9" ht="67.5" x14ac:dyDescent="0.25">
      <c r="A135" s="47" t="s">
        <v>203</v>
      </c>
      <c r="B135" s="62">
        <v>39745.5</v>
      </c>
      <c r="C135" s="70" t="s">
        <v>14</v>
      </c>
      <c r="D135" s="48" t="s">
        <v>48</v>
      </c>
      <c r="E135" s="71" t="s">
        <v>339</v>
      </c>
      <c r="F135" s="72" t="s">
        <v>78</v>
      </c>
      <c r="G135" s="7">
        <v>12</v>
      </c>
      <c r="H135" s="26">
        <v>22</v>
      </c>
      <c r="I135" s="26">
        <v>32</v>
      </c>
    </row>
    <row r="136" spans="1:9" ht="67.5" x14ac:dyDescent="0.25">
      <c r="A136" s="47" t="s">
        <v>204</v>
      </c>
      <c r="B136" s="62">
        <v>15898.2</v>
      </c>
      <c r="C136" s="70" t="s">
        <v>14</v>
      </c>
      <c r="D136" s="48" t="s">
        <v>47</v>
      </c>
      <c r="E136" s="71" t="s">
        <v>340</v>
      </c>
      <c r="F136" s="72" t="s">
        <v>78</v>
      </c>
      <c r="G136" s="7">
        <v>5</v>
      </c>
      <c r="H136" s="26">
        <v>9</v>
      </c>
      <c r="I136" s="26">
        <v>14</v>
      </c>
    </row>
    <row r="137" spans="1:9" ht="81" x14ac:dyDescent="0.25">
      <c r="A137" s="47" t="s">
        <v>205</v>
      </c>
      <c r="B137" s="62">
        <v>39745.5</v>
      </c>
      <c r="C137" s="70" t="s">
        <v>14</v>
      </c>
      <c r="D137" s="48" t="s">
        <v>45</v>
      </c>
      <c r="E137" s="71" t="s">
        <v>341</v>
      </c>
      <c r="F137" s="72" t="s">
        <v>78</v>
      </c>
      <c r="G137" s="7">
        <v>12</v>
      </c>
      <c r="H137" s="26">
        <v>22</v>
      </c>
      <c r="I137" s="26">
        <v>32</v>
      </c>
    </row>
    <row r="138" spans="1:9" ht="67.5" x14ac:dyDescent="0.25">
      <c r="A138" s="47" t="s">
        <v>206</v>
      </c>
      <c r="B138" s="62">
        <v>18547.900000000001</v>
      </c>
      <c r="C138" s="70" t="s">
        <v>14</v>
      </c>
      <c r="D138" s="48" t="s">
        <v>42</v>
      </c>
      <c r="E138" s="71" t="s">
        <v>342</v>
      </c>
      <c r="F138" s="72" t="s">
        <v>78</v>
      </c>
      <c r="G138" s="7">
        <v>10</v>
      </c>
      <c r="H138" s="26">
        <v>18</v>
      </c>
      <c r="I138" s="26">
        <v>27</v>
      </c>
    </row>
    <row r="139" spans="1:9" ht="81" x14ac:dyDescent="0.25">
      <c r="A139" s="47" t="s">
        <v>207</v>
      </c>
      <c r="B139" s="62">
        <v>19872.75</v>
      </c>
      <c r="C139" s="70" t="s">
        <v>14</v>
      </c>
      <c r="D139" s="48" t="s">
        <v>77</v>
      </c>
      <c r="E139" s="71" t="s">
        <v>77</v>
      </c>
      <c r="F139" s="72" t="s">
        <v>78</v>
      </c>
      <c r="G139" s="7">
        <v>6</v>
      </c>
      <c r="H139" s="26">
        <v>11</v>
      </c>
      <c r="I139" s="26">
        <v>16</v>
      </c>
    </row>
    <row r="140" spans="1:9" ht="81" x14ac:dyDescent="0.25">
      <c r="A140" s="47" t="s">
        <v>208</v>
      </c>
      <c r="B140" s="62">
        <v>15898.2</v>
      </c>
      <c r="C140" s="70" t="s">
        <v>14</v>
      </c>
      <c r="D140" s="48" t="s">
        <v>62</v>
      </c>
      <c r="E140" s="71" t="s">
        <v>343</v>
      </c>
      <c r="F140" s="72" t="s">
        <v>78</v>
      </c>
      <c r="G140" s="7">
        <v>10</v>
      </c>
      <c r="H140" s="26">
        <v>18</v>
      </c>
      <c r="I140" s="26">
        <v>27</v>
      </c>
    </row>
    <row r="141" spans="1:9" ht="67.5" x14ac:dyDescent="0.25">
      <c r="A141" s="47" t="s">
        <v>209</v>
      </c>
      <c r="B141" s="62">
        <v>19872.75</v>
      </c>
      <c r="C141" s="70" t="s">
        <v>14</v>
      </c>
      <c r="D141" s="48" t="s">
        <v>58</v>
      </c>
      <c r="E141" s="71" t="s">
        <v>344</v>
      </c>
      <c r="F141" s="72" t="s">
        <v>78</v>
      </c>
      <c r="G141" s="7">
        <v>10</v>
      </c>
      <c r="H141" s="26">
        <v>18</v>
      </c>
      <c r="I141" s="26">
        <v>27</v>
      </c>
    </row>
    <row r="142" spans="1:9" ht="81" x14ac:dyDescent="0.25">
      <c r="A142" s="47" t="s">
        <v>210</v>
      </c>
      <c r="B142" s="62">
        <v>396302.38</v>
      </c>
      <c r="C142" s="70" t="s">
        <v>14</v>
      </c>
      <c r="D142" s="48" t="s">
        <v>52</v>
      </c>
      <c r="E142" s="71" t="s">
        <v>345</v>
      </c>
      <c r="F142" s="72" t="s">
        <v>78</v>
      </c>
      <c r="G142" s="7">
        <v>169</v>
      </c>
      <c r="H142" s="26">
        <v>304</v>
      </c>
      <c r="I142" s="26">
        <v>456</v>
      </c>
    </row>
    <row r="143" spans="1:9" ht="67.5" x14ac:dyDescent="0.25">
      <c r="A143" s="47" t="s">
        <v>211</v>
      </c>
      <c r="B143" s="62">
        <v>16560.63</v>
      </c>
      <c r="C143" s="70" t="s">
        <v>14</v>
      </c>
      <c r="D143" s="48" t="s">
        <v>346</v>
      </c>
      <c r="E143" s="71" t="s">
        <v>346</v>
      </c>
      <c r="F143" s="72" t="s">
        <v>78</v>
      </c>
      <c r="G143" s="7">
        <v>5</v>
      </c>
      <c r="H143" s="26">
        <v>9</v>
      </c>
      <c r="I143" s="26">
        <v>14</v>
      </c>
    </row>
    <row r="144" spans="1:9" ht="81" x14ac:dyDescent="0.25">
      <c r="A144" s="47" t="s">
        <v>212</v>
      </c>
      <c r="B144" s="62">
        <v>15898.2</v>
      </c>
      <c r="C144" s="70" t="s">
        <v>14</v>
      </c>
      <c r="D144" s="48" t="s">
        <v>43</v>
      </c>
      <c r="E144" s="71" t="s">
        <v>347</v>
      </c>
      <c r="F144" s="72" t="s">
        <v>78</v>
      </c>
      <c r="G144" s="7">
        <v>10</v>
      </c>
      <c r="H144" s="26">
        <v>18</v>
      </c>
      <c r="I144" s="26">
        <v>27</v>
      </c>
    </row>
    <row r="145" spans="1:9" ht="81" x14ac:dyDescent="0.25">
      <c r="A145" s="47" t="s">
        <v>213</v>
      </c>
      <c r="B145" s="62">
        <v>3312.13</v>
      </c>
      <c r="C145" s="70" t="s">
        <v>14</v>
      </c>
      <c r="D145" s="48" t="s">
        <v>348</v>
      </c>
      <c r="E145" s="71" t="s">
        <v>348</v>
      </c>
      <c r="F145" s="72" t="s">
        <v>78</v>
      </c>
      <c r="G145" s="7">
        <v>1</v>
      </c>
      <c r="H145" s="26">
        <v>2</v>
      </c>
      <c r="I145" s="26">
        <v>3</v>
      </c>
    </row>
    <row r="146" spans="1:9" ht="81" x14ac:dyDescent="0.25">
      <c r="A146" s="47" t="s">
        <v>214</v>
      </c>
      <c r="B146" s="62">
        <v>15898.2</v>
      </c>
      <c r="C146" s="70" t="s">
        <v>14</v>
      </c>
      <c r="D146" s="48" t="s">
        <v>60</v>
      </c>
      <c r="E146" s="71" t="s">
        <v>349</v>
      </c>
      <c r="F146" s="72" t="s">
        <v>78</v>
      </c>
      <c r="G146" s="7">
        <v>12</v>
      </c>
      <c r="H146" s="26">
        <v>22</v>
      </c>
      <c r="I146" s="26">
        <v>32</v>
      </c>
    </row>
    <row r="147" spans="1:9" ht="81" x14ac:dyDescent="0.25">
      <c r="A147" s="47" t="s">
        <v>215</v>
      </c>
      <c r="B147" s="62">
        <v>15898.2</v>
      </c>
      <c r="C147" s="70" t="s">
        <v>14</v>
      </c>
      <c r="D147" s="48" t="s">
        <v>57</v>
      </c>
      <c r="E147" s="71" t="s">
        <v>350</v>
      </c>
      <c r="F147" s="72" t="s">
        <v>78</v>
      </c>
      <c r="G147" s="7">
        <v>12</v>
      </c>
      <c r="H147" s="26">
        <v>22</v>
      </c>
      <c r="I147" s="26">
        <v>32</v>
      </c>
    </row>
    <row r="148" spans="1:9" ht="81" x14ac:dyDescent="0.25">
      <c r="A148" s="47" t="s">
        <v>216</v>
      </c>
      <c r="B148" s="62">
        <v>15898.2</v>
      </c>
      <c r="C148" s="70" t="s">
        <v>14</v>
      </c>
      <c r="D148" s="48" t="s">
        <v>56</v>
      </c>
      <c r="E148" s="71" t="s">
        <v>80</v>
      </c>
      <c r="F148" s="72" t="s">
        <v>78</v>
      </c>
      <c r="G148" s="7">
        <v>10</v>
      </c>
      <c r="H148" s="26">
        <v>18</v>
      </c>
      <c r="I148" s="26">
        <v>27</v>
      </c>
    </row>
    <row r="149" spans="1:9" ht="81" x14ac:dyDescent="0.25">
      <c r="A149" s="47" t="s">
        <v>217</v>
      </c>
      <c r="B149" s="62">
        <v>15898.2</v>
      </c>
      <c r="C149" s="70" t="s">
        <v>14</v>
      </c>
      <c r="D149" s="48" t="s">
        <v>55</v>
      </c>
      <c r="E149" s="71" t="s">
        <v>351</v>
      </c>
      <c r="F149" s="72" t="s">
        <v>78</v>
      </c>
      <c r="G149" s="7">
        <v>12</v>
      </c>
      <c r="H149" s="26">
        <v>22</v>
      </c>
      <c r="I149" s="26">
        <v>32</v>
      </c>
    </row>
    <row r="150" spans="1:9" ht="81" x14ac:dyDescent="0.25">
      <c r="A150" s="47" t="s">
        <v>218</v>
      </c>
      <c r="B150" s="62">
        <v>19872.75</v>
      </c>
      <c r="C150" s="70" t="s">
        <v>14</v>
      </c>
      <c r="D150" s="48" t="s">
        <v>53</v>
      </c>
      <c r="E150" s="71" t="s">
        <v>352</v>
      </c>
      <c r="F150" s="72" t="s">
        <v>78</v>
      </c>
      <c r="G150" s="7">
        <v>6</v>
      </c>
      <c r="H150" s="26">
        <v>11</v>
      </c>
      <c r="I150" s="26">
        <v>16</v>
      </c>
    </row>
    <row r="151" spans="1:9" ht="81" x14ac:dyDescent="0.25">
      <c r="A151" s="47" t="s">
        <v>219</v>
      </c>
      <c r="B151" s="62">
        <v>15898.2</v>
      </c>
      <c r="C151" s="70" t="s">
        <v>14</v>
      </c>
      <c r="D151" s="48" t="s">
        <v>44</v>
      </c>
      <c r="E151" s="71" t="s">
        <v>44</v>
      </c>
      <c r="F151" s="72" t="s">
        <v>78</v>
      </c>
      <c r="G151" s="7">
        <v>5</v>
      </c>
      <c r="H151" s="26">
        <v>9</v>
      </c>
      <c r="I151" s="26">
        <v>14</v>
      </c>
    </row>
    <row r="152" spans="1:9" ht="81" x14ac:dyDescent="0.25">
      <c r="A152" s="47" t="s">
        <v>220</v>
      </c>
      <c r="B152" s="62">
        <v>15898.2</v>
      </c>
      <c r="C152" s="70" t="s">
        <v>14</v>
      </c>
      <c r="D152" s="48" t="s">
        <v>84</v>
      </c>
      <c r="E152" s="71" t="s">
        <v>353</v>
      </c>
      <c r="F152" s="72" t="s">
        <v>78</v>
      </c>
      <c r="G152" s="7">
        <v>5</v>
      </c>
      <c r="H152" s="26">
        <v>9</v>
      </c>
      <c r="I152" s="26">
        <v>14</v>
      </c>
    </row>
    <row r="153" spans="1:9" ht="67.5" x14ac:dyDescent="0.25">
      <c r="A153" s="47" t="s">
        <v>221</v>
      </c>
      <c r="B153" s="62">
        <v>16560.63</v>
      </c>
      <c r="C153" s="70" t="s">
        <v>14</v>
      </c>
      <c r="D153" s="48" t="s">
        <v>23</v>
      </c>
      <c r="E153" s="71" t="s">
        <v>325</v>
      </c>
      <c r="F153" s="72" t="s">
        <v>78</v>
      </c>
      <c r="G153" s="7">
        <v>5</v>
      </c>
      <c r="H153" s="26">
        <v>9</v>
      </c>
      <c r="I153" s="26">
        <v>13</v>
      </c>
    </row>
    <row r="154" spans="1:9" ht="67.5" x14ac:dyDescent="0.25">
      <c r="A154" s="47" t="s">
        <v>222</v>
      </c>
      <c r="B154" s="62">
        <v>16560.63</v>
      </c>
      <c r="C154" s="70" t="s">
        <v>14</v>
      </c>
      <c r="D154" s="48" t="s">
        <v>24</v>
      </c>
      <c r="E154" s="71" t="s">
        <v>324</v>
      </c>
      <c r="F154" s="72" t="s">
        <v>78</v>
      </c>
      <c r="G154" s="7">
        <v>5</v>
      </c>
      <c r="H154" s="26">
        <v>9</v>
      </c>
      <c r="I154" s="26">
        <v>13</v>
      </c>
    </row>
    <row r="155" spans="1:9" ht="54" x14ac:dyDescent="0.25">
      <c r="A155" s="47" t="s">
        <v>223</v>
      </c>
      <c r="B155" s="62">
        <v>39745.5</v>
      </c>
      <c r="C155" s="70" t="s">
        <v>14</v>
      </c>
      <c r="D155" s="48" t="s">
        <v>27</v>
      </c>
      <c r="E155" s="71" t="s">
        <v>321</v>
      </c>
      <c r="F155" s="72" t="s">
        <v>78</v>
      </c>
      <c r="G155" s="7">
        <v>12</v>
      </c>
      <c r="H155" s="26">
        <v>21</v>
      </c>
      <c r="I155" s="26">
        <v>32</v>
      </c>
    </row>
    <row r="156" spans="1:9" ht="54" x14ac:dyDescent="0.25">
      <c r="A156" s="47" t="s">
        <v>224</v>
      </c>
      <c r="B156" s="62">
        <v>3312.13</v>
      </c>
      <c r="C156" s="70" t="s">
        <v>14</v>
      </c>
      <c r="D156" s="48" t="s">
        <v>19</v>
      </c>
      <c r="E156" s="71" t="s">
        <v>328</v>
      </c>
      <c r="F156" s="72" t="s">
        <v>78</v>
      </c>
      <c r="G156" s="7">
        <v>1</v>
      </c>
      <c r="H156" s="26">
        <v>1</v>
      </c>
      <c r="I156" s="26">
        <v>2</v>
      </c>
    </row>
    <row r="157" spans="1:9" ht="54" x14ac:dyDescent="0.25">
      <c r="A157" s="47" t="s">
        <v>225</v>
      </c>
      <c r="B157" s="62">
        <v>33121.25</v>
      </c>
      <c r="C157" s="70" t="s">
        <v>14</v>
      </c>
      <c r="D157" s="48" t="s">
        <v>21</v>
      </c>
      <c r="E157" s="71" t="s">
        <v>327</v>
      </c>
      <c r="F157" s="72" t="s">
        <v>78</v>
      </c>
      <c r="G157" s="7">
        <v>10</v>
      </c>
      <c r="H157" s="26">
        <v>10</v>
      </c>
      <c r="I157" s="26">
        <v>18</v>
      </c>
    </row>
    <row r="158" spans="1:9" ht="67.5" x14ac:dyDescent="0.25">
      <c r="A158" s="47" t="s">
        <v>226</v>
      </c>
      <c r="B158" s="62">
        <v>15898.2</v>
      </c>
      <c r="C158" s="70" t="s">
        <v>14</v>
      </c>
      <c r="D158" s="48" t="s">
        <v>22</v>
      </c>
      <c r="E158" s="71" t="s">
        <v>326</v>
      </c>
      <c r="F158" s="72" t="s">
        <v>78</v>
      </c>
      <c r="G158" s="7">
        <v>5</v>
      </c>
      <c r="H158" s="26">
        <v>9</v>
      </c>
      <c r="I158" s="26">
        <v>13</v>
      </c>
    </row>
    <row r="159" spans="1:9" ht="67.5" x14ac:dyDescent="0.25">
      <c r="A159" s="47" t="s">
        <v>227</v>
      </c>
      <c r="B159" s="62">
        <v>177124.32</v>
      </c>
      <c r="C159" s="70" t="s">
        <v>14</v>
      </c>
      <c r="D159" s="48" t="s">
        <v>14</v>
      </c>
      <c r="E159" s="71" t="s">
        <v>331</v>
      </c>
      <c r="F159" s="72" t="s">
        <v>86</v>
      </c>
      <c r="G159" s="7">
        <v>6</v>
      </c>
      <c r="H159" s="26">
        <v>11</v>
      </c>
      <c r="I159" s="26">
        <v>16</v>
      </c>
    </row>
    <row r="160" spans="1:9" ht="67.5" x14ac:dyDescent="0.25">
      <c r="A160" s="47" t="s">
        <v>228</v>
      </c>
      <c r="B160" s="62">
        <v>177124.32</v>
      </c>
      <c r="C160" s="70" t="s">
        <v>14</v>
      </c>
      <c r="D160" s="48" t="s">
        <v>62</v>
      </c>
      <c r="E160" s="71" t="s">
        <v>343</v>
      </c>
      <c r="F160" s="72" t="s">
        <v>86</v>
      </c>
      <c r="G160" s="7">
        <v>6</v>
      </c>
      <c r="H160" s="26">
        <v>11</v>
      </c>
      <c r="I160" s="26">
        <v>16</v>
      </c>
    </row>
    <row r="161" spans="1:9" ht="67.5" x14ac:dyDescent="0.25">
      <c r="A161" s="47" t="s">
        <v>229</v>
      </c>
      <c r="B161" s="62">
        <v>177124.32</v>
      </c>
      <c r="C161" s="70" t="s">
        <v>14</v>
      </c>
      <c r="D161" s="48" t="s">
        <v>61</v>
      </c>
      <c r="E161" s="71" t="s">
        <v>335</v>
      </c>
      <c r="F161" s="72" t="s">
        <v>86</v>
      </c>
      <c r="G161" s="7">
        <v>6</v>
      </c>
      <c r="H161" s="26">
        <v>11</v>
      </c>
      <c r="I161" s="26">
        <v>16</v>
      </c>
    </row>
    <row r="162" spans="1:9" ht="81" x14ac:dyDescent="0.25">
      <c r="A162" s="47" t="s">
        <v>230</v>
      </c>
      <c r="B162" s="62">
        <v>177124.32</v>
      </c>
      <c r="C162" s="70" t="s">
        <v>14</v>
      </c>
      <c r="D162" s="48" t="s">
        <v>60</v>
      </c>
      <c r="E162" s="71" t="s">
        <v>349</v>
      </c>
      <c r="F162" s="72" t="s">
        <v>86</v>
      </c>
      <c r="G162" s="7">
        <v>6</v>
      </c>
      <c r="H162" s="26">
        <v>11</v>
      </c>
      <c r="I162" s="26">
        <v>16</v>
      </c>
    </row>
    <row r="163" spans="1:9" ht="81" x14ac:dyDescent="0.25">
      <c r="A163" s="47" t="s">
        <v>231</v>
      </c>
      <c r="B163" s="62">
        <v>177124.32</v>
      </c>
      <c r="C163" s="70" t="s">
        <v>14</v>
      </c>
      <c r="D163" s="48" t="s">
        <v>57</v>
      </c>
      <c r="E163" s="71" t="s">
        <v>350</v>
      </c>
      <c r="F163" s="72" t="s">
        <v>86</v>
      </c>
      <c r="G163" s="7">
        <v>6</v>
      </c>
      <c r="H163" s="26">
        <v>11</v>
      </c>
      <c r="I163" s="26">
        <v>16</v>
      </c>
    </row>
    <row r="164" spans="1:9" ht="81" x14ac:dyDescent="0.25">
      <c r="A164" s="47" t="s">
        <v>232</v>
      </c>
      <c r="B164" s="62">
        <v>206645.04</v>
      </c>
      <c r="C164" s="70" t="s">
        <v>14</v>
      </c>
      <c r="D164" s="48" t="s">
        <v>56</v>
      </c>
      <c r="E164" s="71" t="s">
        <v>80</v>
      </c>
      <c r="F164" s="72" t="s">
        <v>86</v>
      </c>
      <c r="G164" s="7">
        <v>7</v>
      </c>
      <c r="H164" s="26">
        <v>13</v>
      </c>
      <c r="I164" s="26">
        <v>19</v>
      </c>
    </row>
    <row r="165" spans="1:9" ht="81" x14ac:dyDescent="0.25">
      <c r="A165" s="47" t="s">
        <v>233</v>
      </c>
      <c r="B165" s="62">
        <v>295207.2</v>
      </c>
      <c r="C165" s="70" t="s">
        <v>14</v>
      </c>
      <c r="D165" s="48" t="s">
        <v>55</v>
      </c>
      <c r="E165" s="71" t="s">
        <v>351</v>
      </c>
      <c r="F165" s="72" t="s">
        <v>86</v>
      </c>
      <c r="G165" s="7">
        <v>10</v>
      </c>
      <c r="H165" s="26">
        <v>18</v>
      </c>
      <c r="I165" s="26">
        <v>27</v>
      </c>
    </row>
    <row r="166" spans="1:9" ht="67.5" x14ac:dyDescent="0.25">
      <c r="A166" s="47" t="s">
        <v>234</v>
      </c>
      <c r="B166" s="62">
        <v>354248.64</v>
      </c>
      <c r="C166" s="70" t="s">
        <v>14</v>
      </c>
      <c r="D166" s="48" t="s">
        <v>54</v>
      </c>
      <c r="E166" s="71" t="s">
        <v>54</v>
      </c>
      <c r="F166" s="72" t="s">
        <v>354</v>
      </c>
      <c r="G166" s="7">
        <v>12</v>
      </c>
      <c r="H166" s="26">
        <v>22</v>
      </c>
      <c r="I166" s="26">
        <v>32</v>
      </c>
    </row>
    <row r="167" spans="1:9" ht="67.5" x14ac:dyDescent="0.25">
      <c r="A167" s="47" t="s">
        <v>235</v>
      </c>
      <c r="B167" s="62">
        <v>29520.720000000001</v>
      </c>
      <c r="C167" s="70" t="s">
        <v>14</v>
      </c>
      <c r="D167" s="48" t="s">
        <v>53</v>
      </c>
      <c r="E167" s="71" t="s">
        <v>352</v>
      </c>
      <c r="F167" s="72" t="s">
        <v>86</v>
      </c>
      <c r="G167" s="7">
        <v>1</v>
      </c>
      <c r="H167" s="26">
        <v>2</v>
      </c>
      <c r="I167" s="26">
        <v>3</v>
      </c>
    </row>
    <row r="168" spans="1:9" ht="67.5" x14ac:dyDescent="0.25">
      <c r="A168" s="47" t="s">
        <v>236</v>
      </c>
      <c r="B168" s="62">
        <v>177124.32</v>
      </c>
      <c r="C168" s="70" t="s">
        <v>14</v>
      </c>
      <c r="D168" s="48" t="s">
        <v>52</v>
      </c>
      <c r="E168" s="71" t="s">
        <v>345</v>
      </c>
      <c r="F168" s="72" t="s">
        <v>86</v>
      </c>
      <c r="G168" s="7">
        <v>6</v>
      </c>
      <c r="H168" s="26">
        <v>11</v>
      </c>
      <c r="I168" s="26">
        <v>16</v>
      </c>
    </row>
    <row r="169" spans="1:9" ht="67.5" x14ac:dyDescent="0.25">
      <c r="A169" s="47" t="s">
        <v>237</v>
      </c>
      <c r="B169" s="62">
        <v>88562.16</v>
      </c>
      <c r="C169" s="70" t="s">
        <v>14</v>
      </c>
      <c r="D169" s="48" t="s">
        <v>50</v>
      </c>
      <c r="E169" s="71" t="s">
        <v>337</v>
      </c>
      <c r="F169" s="72" t="s">
        <v>86</v>
      </c>
      <c r="G169" s="7">
        <v>3</v>
      </c>
      <c r="H169" s="26">
        <v>5</v>
      </c>
      <c r="I169" s="26">
        <v>8</v>
      </c>
    </row>
    <row r="170" spans="1:9" ht="67.5" x14ac:dyDescent="0.25">
      <c r="A170" s="47" t="s">
        <v>238</v>
      </c>
      <c r="B170" s="62">
        <v>177124.32</v>
      </c>
      <c r="C170" s="70" t="s">
        <v>14</v>
      </c>
      <c r="D170" s="48" t="s">
        <v>49</v>
      </c>
      <c r="E170" s="71" t="s">
        <v>338</v>
      </c>
      <c r="F170" s="72" t="s">
        <v>86</v>
      </c>
      <c r="G170" s="7">
        <v>6</v>
      </c>
      <c r="H170" s="26">
        <v>11</v>
      </c>
      <c r="I170" s="26">
        <v>16</v>
      </c>
    </row>
    <row r="171" spans="1:9" ht="67.5" x14ac:dyDescent="0.25">
      <c r="A171" s="47" t="s">
        <v>239</v>
      </c>
      <c r="B171" s="62">
        <v>177124.32</v>
      </c>
      <c r="C171" s="70" t="s">
        <v>14</v>
      </c>
      <c r="D171" s="48" t="s">
        <v>48</v>
      </c>
      <c r="E171" s="71" t="s">
        <v>339</v>
      </c>
      <c r="F171" s="72" t="s">
        <v>86</v>
      </c>
      <c r="G171" s="7">
        <v>6</v>
      </c>
      <c r="H171" s="26">
        <v>11</v>
      </c>
      <c r="I171" s="26">
        <v>16</v>
      </c>
    </row>
    <row r="172" spans="1:9" ht="67.5" x14ac:dyDescent="0.25">
      <c r="A172" s="47" t="s">
        <v>240</v>
      </c>
      <c r="B172" s="62">
        <v>147603.6</v>
      </c>
      <c r="C172" s="70" t="s">
        <v>14</v>
      </c>
      <c r="D172" s="48" t="s">
        <v>47</v>
      </c>
      <c r="E172" s="71" t="s">
        <v>340</v>
      </c>
      <c r="F172" s="72" t="s">
        <v>86</v>
      </c>
      <c r="G172" s="7">
        <v>5</v>
      </c>
      <c r="H172" s="26">
        <v>9</v>
      </c>
      <c r="I172" s="26">
        <v>14</v>
      </c>
    </row>
    <row r="173" spans="1:9" ht="81" x14ac:dyDescent="0.25">
      <c r="A173" s="47" t="s">
        <v>241</v>
      </c>
      <c r="B173" s="62">
        <v>177124.32</v>
      </c>
      <c r="C173" s="70" t="s">
        <v>14</v>
      </c>
      <c r="D173" s="48" t="s">
        <v>45</v>
      </c>
      <c r="E173" s="71" t="s">
        <v>341</v>
      </c>
      <c r="F173" s="72" t="s">
        <v>86</v>
      </c>
      <c r="G173" s="7">
        <v>6</v>
      </c>
      <c r="H173" s="26">
        <v>10</v>
      </c>
      <c r="I173" s="26">
        <v>16</v>
      </c>
    </row>
    <row r="174" spans="1:9" ht="81" x14ac:dyDescent="0.25">
      <c r="A174" s="47" t="s">
        <v>242</v>
      </c>
      <c r="B174" s="62">
        <v>147603.6</v>
      </c>
      <c r="C174" s="70" t="s">
        <v>14</v>
      </c>
      <c r="D174" s="48" t="s">
        <v>44</v>
      </c>
      <c r="E174" s="71" t="s">
        <v>44</v>
      </c>
      <c r="F174" s="72" t="s">
        <v>86</v>
      </c>
      <c r="G174" s="7">
        <v>5</v>
      </c>
      <c r="H174" s="26">
        <v>9</v>
      </c>
      <c r="I174" s="26">
        <v>14</v>
      </c>
    </row>
    <row r="175" spans="1:9" ht="67.5" x14ac:dyDescent="0.25">
      <c r="A175" s="47" t="s">
        <v>243</v>
      </c>
      <c r="B175" s="62">
        <v>29520.720000000001</v>
      </c>
      <c r="C175" s="70" t="s">
        <v>14</v>
      </c>
      <c r="D175" s="48" t="s">
        <v>346</v>
      </c>
      <c r="E175" s="71" t="s">
        <v>346</v>
      </c>
      <c r="F175" s="72" t="s">
        <v>86</v>
      </c>
      <c r="G175" s="7">
        <v>1</v>
      </c>
      <c r="H175" s="26">
        <v>2</v>
      </c>
      <c r="I175" s="26">
        <v>3</v>
      </c>
    </row>
    <row r="176" spans="1:9" ht="67.5" x14ac:dyDescent="0.25">
      <c r="A176" s="47" t="s">
        <v>244</v>
      </c>
      <c r="B176" s="62">
        <v>118082.88</v>
      </c>
      <c r="C176" s="70" t="s">
        <v>14</v>
      </c>
      <c r="D176" s="48" t="s">
        <v>42</v>
      </c>
      <c r="E176" s="71" t="s">
        <v>342</v>
      </c>
      <c r="F176" s="72" t="s">
        <v>86</v>
      </c>
      <c r="G176" s="7">
        <v>4</v>
      </c>
      <c r="H176" s="26">
        <v>7</v>
      </c>
      <c r="I176" s="26">
        <v>11</v>
      </c>
    </row>
    <row r="177" spans="1:9" ht="81" x14ac:dyDescent="0.25">
      <c r="A177" s="47" t="s">
        <v>245</v>
      </c>
      <c r="B177" s="62">
        <v>147603.6</v>
      </c>
      <c r="C177" s="70" t="s">
        <v>14</v>
      </c>
      <c r="D177" s="48" t="s">
        <v>40</v>
      </c>
      <c r="E177" s="71" t="s">
        <v>311</v>
      </c>
      <c r="F177" s="72" t="s">
        <v>86</v>
      </c>
      <c r="G177" s="7">
        <v>5</v>
      </c>
      <c r="H177" s="26">
        <v>9</v>
      </c>
      <c r="I177" s="26">
        <v>13</v>
      </c>
    </row>
    <row r="178" spans="1:9" ht="67.5" x14ac:dyDescent="0.25">
      <c r="A178" s="47" t="s">
        <v>246</v>
      </c>
      <c r="B178" s="62">
        <v>177124.32</v>
      </c>
      <c r="C178" s="70" t="s">
        <v>14</v>
      </c>
      <c r="D178" s="48" t="s">
        <v>39</v>
      </c>
      <c r="E178" s="71" t="s">
        <v>39</v>
      </c>
      <c r="F178" s="72" t="s">
        <v>86</v>
      </c>
      <c r="G178" s="7">
        <v>6</v>
      </c>
      <c r="H178" s="26">
        <v>10</v>
      </c>
      <c r="I178" s="26">
        <v>16</v>
      </c>
    </row>
    <row r="179" spans="1:9" ht="67.5" x14ac:dyDescent="0.25">
      <c r="A179" s="47" t="s">
        <v>247</v>
      </c>
      <c r="B179" s="62">
        <v>147603.6</v>
      </c>
      <c r="C179" s="70" t="s">
        <v>14</v>
      </c>
      <c r="D179" s="48" t="s">
        <v>76</v>
      </c>
      <c r="E179" s="71" t="s">
        <v>312</v>
      </c>
      <c r="F179" s="72" t="s">
        <v>86</v>
      </c>
      <c r="G179" s="7">
        <v>5</v>
      </c>
      <c r="H179" s="26">
        <v>9</v>
      </c>
      <c r="I179" s="26">
        <v>13</v>
      </c>
    </row>
    <row r="180" spans="1:9" ht="67.5" x14ac:dyDescent="0.25">
      <c r="A180" s="47" t="s">
        <v>248</v>
      </c>
      <c r="B180" s="62">
        <v>177124.32</v>
      </c>
      <c r="C180" s="70" t="s">
        <v>14</v>
      </c>
      <c r="D180" s="48" t="s">
        <v>22</v>
      </c>
      <c r="E180" s="71" t="s">
        <v>326</v>
      </c>
      <c r="F180" s="72" t="s">
        <v>86</v>
      </c>
      <c r="G180" s="7">
        <v>6</v>
      </c>
      <c r="H180" s="26">
        <v>10</v>
      </c>
      <c r="I180" s="26">
        <v>16</v>
      </c>
    </row>
    <row r="181" spans="1:9" ht="67.5" x14ac:dyDescent="0.25">
      <c r="A181" s="47" t="s">
        <v>249</v>
      </c>
      <c r="B181" s="62">
        <v>177124.32</v>
      </c>
      <c r="C181" s="70" t="s">
        <v>14</v>
      </c>
      <c r="D181" s="48" t="s">
        <v>36</v>
      </c>
      <c r="E181" s="71" t="s">
        <v>36</v>
      </c>
      <c r="F181" s="72" t="s">
        <v>86</v>
      </c>
      <c r="G181" s="7">
        <v>6</v>
      </c>
      <c r="H181" s="26">
        <v>10</v>
      </c>
      <c r="I181" s="26">
        <v>16</v>
      </c>
    </row>
    <row r="182" spans="1:9" ht="81" x14ac:dyDescent="0.25">
      <c r="A182" s="47" t="s">
        <v>250</v>
      </c>
      <c r="B182" s="62">
        <v>295207.2</v>
      </c>
      <c r="C182" s="70" t="s">
        <v>14</v>
      </c>
      <c r="D182" s="48" t="s">
        <v>35</v>
      </c>
      <c r="E182" s="71" t="s">
        <v>315</v>
      </c>
      <c r="F182" s="72" t="s">
        <v>86</v>
      </c>
      <c r="G182" s="7">
        <v>10</v>
      </c>
      <c r="H182" s="26">
        <v>18</v>
      </c>
      <c r="I182" s="26">
        <v>27</v>
      </c>
    </row>
    <row r="183" spans="1:9" ht="67.5" x14ac:dyDescent="0.25">
      <c r="A183" s="47" t="s">
        <v>251</v>
      </c>
      <c r="B183" s="62">
        <v>177124.32</v>
      </c>
      <c r="C183" s="70" t="s">
        <v>14</v>
      </c>
      <c r="D183" s="48" t="s">
        <v>34</v>
      </c>
      <c r="E183" s="71" t="s">
        <v>79</v>
      </c>
      <c r="F183" s="72" t="s">
        <v>86</v>
      </c>
      <c r="G183" s="7">
        <v>6</v>
      </c>
      <c r="H183" s="26">
        <v>10</v>
      </c>
      <c r="I183" s="26">
        <v>16</v>
      </c>
    </row>
    <row r="184" spans="1:9" ht="67.5" x14ac:dyDescent="0.25">
      <c r="A184" s="47" t="s">
        <v>252</v>
      </c>
      <c r="B184" s="62">
        <v>177124.32</v>
      </c>
      <c r="C184" s="70" t="s">
        <v>14</v>
      </c>
      <c r="D184" s="48" t="s">
        <v>33</v>
      </c>
      <c r="E184" s="71" t="s">
        <v>316</v>
      </c>
      <c r="F184" s="72" t="s">
        <v>86</v>
      </c>
      <c r="G184" s="7">
        <v>6</v>
      </c>
      <c r="H184" s="26">
        <v>10</v>
      </c>
      <c r="I184" s="26">
        <v>16</v>
      </c>
    </row>
    <row r="185" spans="1:9" ht="67.5" x14ac:dyDescent="0.25">
      <c r="A185" s="47" t="s">
        <v>253</v>
      </c>
      <c r="B185" s="62">
        <v>147603.6</v>
      </c>
      <c r="C185" s="70" t="s">
        <v>14</v>
      </c>
      <c r="D185" s="48" t="s">
        <v>32</v>
      </c>
      <c r="E185" s="71" t="s">
        <v>317</v>
      </c>
      <c r="F185" s="72" t="s">
        <v>86</v>
      </c>
      <c r="G185" s="7">
        <v>5</v>
      </c>
      <c r="H185" s="26">
        <v>9</v>
      </c>
      <c r="I185" s="26">
        <v>13</v>
      </c>
    </row>
    <row r="186" spans="1:9" ht="67.5" x14ac:dyDescent="0.25">
      <c r="A186" s="47" t="s">
        <v>254</v>
      </c>
      <c r="B186" s="62">
        <v>177124.32</v>
      </c>
      <c r="C186" s="70" t="s">
        <v>14</v>
      </c>
      <c r="D186" s="48" t="s">
        <v>31</v>
      </c>
      <c r="E186" s="71" t="s">
        <v>318</v>
      </c>
      <c r="F186" s="72" t="s">
        <v>86</v>
      </c>
      <c r="G186" s="7">
        <v>6</v>
      </c>
      <c r="H186" s="26">
        <v>10</v>
      </c>
      <c r="I186" s="26">
        <v>16</v>
      </c>
    </row>
    <row r="187" spans="1:9" ht="81" x14ac:dyDescent="0.25">
      <c r="A187" s="47" t="s">
        <v>255</v>
      </c>
      <c r="B187" s="62">
        <v>177124.32</v>
      </c>
      <c r="C187" s="70" t="s">
        <v>14</v>
      </c>
      <c r="D187" s="48" t="s">
        <v>30</v>
      </c>
      <c r="E187" s="71" t="s">
        <v>319</v>
      </c>
      <c r="F187" s="72" t="s">
        <v>86</v>
      </c>
      <c r="G187" s="7">
        <v>6</v>
      </c>
      <c r="H187" s="26">
        <v>10</v>
      </c>
      <c r="I187" s="26">
        <v>16</v>
      </c>
    </row>
    <row r="188" spans="1:9" ht="81" x14ac:dyDescent="0.25">
      <c r="A188" s="47" t="s">
        <v>256</v>
      </c>
      <c r="B188" s="62">
        <v>354248.64</v>
      </c>
      <c r="C188" s="70" t="s">
        <v>14</v>
      </c>
      <c r="D188" s="48" t="s">
        <v>29</v>
      </c>
      <c r="E188" s="71" t="s">
        <v>314</v>
      </c>
      <c r="F188" s="72" t="s">
        <v>86</v>
      </c>
      <c r="G188" s="7">
        <v>12</v>
      </c>
      <c r="H188" s="26">
        <v>21</v>
      </c>
      <c r="I188" s="26">
        <v>32</v>
      </c>
    </row>
    <row r="189" spans="1:9" ht="81" x14ac:dyDescent="0.25">
      <c r="A189" s="47" t="s">
        <v>257</v>
      </c>
      <c r="B189" s="62">
        <v>147603.6</v>
      </c>
      <c r="C189" s="70" t="s">
        <v>14</v>
      </c>
      <c r="D189" s="48" t="s">
        <v>28</v>
      </c>
      <c r="E189" s="71" t="s">
        <v>28</v>
      </c>
      <c r="F189" s="72" t="s">
        <v>86</v>
      </c>
      <c r="G189" s="7">
        <v>5</v>
      </c>
      <c r="H189" s="26">
        <v>9</v>
      </c>
      <c r="I189" s="26">
        <v>13</v>
      </c>
    </row>
    <row r="190" spans="1:9" ht="67.5" x14ac:dyDescent="0.25">
      <c r="A190" s="47" t="s">
        <v>258</v>
      </c>
      <c r="B190" s="62">
        <v>590414.4</v>
      </c>
      <c r="C190" s="70" t="s">
        <v>14</v>
      </c>
      <c r="D190" s="48" t="s">
        <v>27</v>
      </c>
      <c r="E190" s="71" t="s">
        <v>321</v>
      </c>
      <c r="F190" s="72" t="s">
        <v>86</v>
      </c>
      <c r="G190" s="7">
        <v>20</v>
      </c>
      <c r="H190" s="26">
        <v>36</v>
      </c>
      <c r="I190" s="26">
        <v>54</v>
      </c>
    </row>
    <row r="191" spans="1:9" ht="67.5" x14ac:dyDescent="0.25">
      <c r="A191" s="47" t="s">
        <v>259</v>
      </c>
      <c r="B191" s="62">
        <v>29520.720000000001</v>
      </c>
      <c r="C191" s="70" t="s">
        <v>14</v>
      </c>
      <c r="D191" s="48" t="s">
        <v>348</v>
      </c>
      <c r="E191" s="71" t="s">
        <v>348</v>
      </c>
      <c r="F191" s="72" t="s">
        <v>86</v>
      </c>
      <c r="G191" s="7">
        <v>1</v>
      </c>
      <c r="H191" s="26">
        <v>2</v>
      </c>
      <c r="I191" s="26">
        <v>3</v>
      </c>
    </row>
    <row r="192" spans="1:9" ht="81" x14ac:dyDescent="0.25">
      <c r="A192" s="47" t="s">
        <v>260</v>
      </c>
      <c r="B192" s="62">
        <v>147603.6</v>
      </c>
      <c r="C192" s="70" t="s">
        <v>14</v>
      </c>
      <c r="D192" s="48" t="s">
        <v>26</v>
      </c>
      <c r="E192" s="71" t="s">
        <v>322</v>
      </c>
      <c r="F192" s="72" t="s">
        <v>86</v>
      </c>
      <c r="G192" s="7">
        <v>5</v>
      </c>
      <c r="H192" s="26">
        <v>9</v>
      </c>
      <c r="I192" s="26">
        <v>13</v>
      </c>
    </row>
    <row r="193" spans="1:9" ht="81" x14ac:dyDescent="0.25">
      <c r="A193" s="47" t="s">
        <v>261</v>
      </c>
      <c r="B193" s="62">
        <v>177124.32</v>
      </c>
      <c r="C193" s="70" t="s">
        <v>14</v>
      </c>
      <c r="D193" s="48" t="s">
        <v>24</v>
      </c>
      <c r="E193" s="71" t="s">
        <v>324</v>
      </c>
      <c r="F193" s="72" t="s">
        <v>86</v>
      </c>
      <c r="G193" s="7">
        <v>6</v>
      </c>
      <c r="H193" s="26">
        <v>10</v>
      </c>
      <c r="I193" s="26">
        <v>16</v>
      </c>
    </row>
    <row r="194" spans="1:9" ht="81" x14ac:dyDescent="0.25">
      <c r="A194" s="47" t="s">
        <v>262</v>
      </c>
      <c r="B194" s="62">
        <v>442810.8</v>
      </c>
      <c r="C194" s="70" t="s">
        <v>14</v>
      </c>
      <c r="D194" s="48" t="s">
        <v>23</v>
      </c>
      <c r="E194" s="71" t="s">
        <v>325</v>
      </c>
      <c r="F194" s="72" t="s">
        <v>86</v>
      </c>
      <c r="G194" s="7">
        <v>15</v>
      </c>
      <c r="H194" s="26">
        <v>27</v>
      </c>
      <c r="I194" s="26">
        <v>40</v>
      </c>
    </row>
    <row r="195" spans="1:9" ht="81" x14ac:dyDescent="0.25">
      <c r="A195" s="47" t="s">
        <v>263</v>
      </c>
      <c r="B195" s="62">
        <v>177124.32</v>
      </c>
      <c r="C195" s="70" t="s">
        <v>14</v>
      </c>
      <c r="D195" s="48" t="s">
        <v>22</v>
      </c>
      <c r="E195" s="71" t="s">
        <v>326</v>
      </c>
      <c r="F195" s="72" t="s">
        <v>86</v>
      </c>
      <c r="G195" s="7">
        <v>6</v>
      </c>
      <c r="H195" s="26">
        <v>10</v>
      </c>
      <c r="I195" s="26">
        <v>16</v>
      </c>
    </row>
    <row r="196" spans="1:9" ht="67.5" x14ac:dyDescent="0.25">
      <c r="A196" s="47" t="s">
        <v>264</v>
      </c>
      <c r="B196" s="62">
        <v>59041.440000000002</v>
      </c>
      <c r="C196" s="70" t="s">
        <v>14</v>
      </c>
      <c r="D196" s="48" t="s">
        <v>21</v>
      </c>
      <c r="E196" s="71" t="s">
        <v>327</v>
      </c>
      <c r="F196" s="72" t="s">
        <v>86</v>
      </c>
      <c r="G196" s="7">
        <v>2</v>
      </c>
      <c r="H196" s="26">
        <v>3</v>
      </c>
      <c r="I196" s="26">
        <v>5</v>
      </c>
    </row>
    <row r="197" spans="1:9" ht="67.5" x14ac:dyDescent="0.25">
      <c r="A197" s="47" t="s">
        <v>265</v>
      </c>
      <c r="B197" s="62">
        <v>59041.440000000002</v>
      </c>
      <c r="C197" s="70" t="s">
        <v>14</v>
      </c>
      <c r="D197" s="48" t="s">
        <v>19</v>
      </c>
      <c r="E197" s="71" t="s">
        <v>328</v>
      </c>
      <c r="F197" s="72" t="s">
        <v>86</v>
      </c>
      <c r="G197" s="7">
        <v>2</v>
      </c>
      <c r="H197" s="26">
        <v>1</v>
      </c>
      <c r="I197" s="26">
        <v>5</v>
      </c>
    </row>
    <row r="198" spans="1:9" ht="67.5" x14ac:dyDescent="0.25">
      <c r="A198" s="47" t="s">
        <v>266</v>
      </c>
      <c r="B198" s="62">
        <v>177124.32</v>
      </c>
      <c r="C198" s="70" t="s">
        <v>14</v>
      </c>
      <c r="D198" s="48" t="s">
        <v>66</v>
      </c>
      <c r="E198" s="71" t="s">
        <v>332</v>
      </c>
      <c r="F198" s="72" t="s">
        <v>86</v>
      </c>
      <c r="G198" s="7">
        <v>6</v>
      </c>
      <c r="H198" s="26">
        <v>11</v>
      </c>
      <c r="I198" s="26">
        <v>16</v>
      </c>
    </row>
    <row r="199" spans="1:9" ht="67.5" x14ac:dyDescent="0.25">
      <c r="A199" s="47" t="s">
        <v>267</v>
      </c>
      <c r="B199" s="62">
        <v>177124.32</v>
      </c>
      <c r="C199" s="70" t="s">
        <v>14</v>
      </c>
      <c r="D199" s="48" t="s">
        <v>58</v>
      </c>
      <c r="E199" s="71" t="s">
        <v>344</v>
      </c>
      <c r="F199" s="72" t="s">
        <v>86</v>
      </c>
      <c r="G199" s="7">
        <v>6</v>
      </c>
      <c r="H199" s="26">
        <v>11</v>
      </c>
      <c r="I199" s="26">
        <v>16</v>
      </c>
    </row>
    <row r="200" spans="1:9" ht="67.5" x14ac:dyDescent="0.25">
      <c r="A200" s="47" t="s">
        <v>268</v>
      </c>
      <c r="B200" s="62">
        <v>59041.440000000002</v>
      </c>
      <c r="C200" s="70" t="s">
        <v>14</v>
      </c>
      <c r="D200" s="48" t="s">
        <v>51</v>
      </c>
      <c r="E200" s="71" t="s">
        <v>336</v>
      </c>
      <c r="F200" s="72" t="s">
        <v>86</v>
      </c>
      <c r="G200" s="7">
        <v>2</v>
      </c>
      <c r="H200" s="26">
        <v>4</v>
      </c>
      <c r="I200" s="26">
        <v>5</v>
      </c>
    </row>
    <row r="201" spans="1:9" ht="81" x14ac:dyDescent="0.25">
      <c r="A201" s="47" t="s">
        <v>269</v>
      </c>
      <c r="B201" s="62">
        <v>177124.32</v>
      </c>
      <c r="C201" s="70" t="s">
        <v>14</v>
      </c>
      <c r="D201" s="48" t="s">
        <v>84</v>
      </c>
      <c r="E201" s="71" t="s">
        <v>353</v>
      </c>
      <c r="F201" s="72" t="s">
        <v>86</v>
      </c>
      <c r="G201" s="7">
        <v>6</v>
      </c>
      <c r="H201" s="26">
        <v>11</v>
      </c>
      <c r="I201" s="26">
        <v>16</v>
      </c>
    </row>
    <row r="202" spans="1:9" ht="81" x14ac:dyDescent="0.25">
      <c r="A202" s="47" t="s">
        <v>270</v>
      </c>
      <c r="B202" s="62">
        <v>147603.6</v>
      </c>
      <c r="C202" s="70" t="s">
        <v>14</v>
      </c>
      <c r="D202" s="48" t="s">
        <v>43</v>
      </c>
      <c r="E202" s="71" t="s">
        <v>347</v>
      </c>
      <c r="F202" s="72" t="s">
        <v>86</v>
      </c>
      <c r="G202" s="7">
        <v>5</v>
      </c>
      <c r="H202" s="26">
        <v>9</v>
      </c>
      <c r="I202" s="26">
        <v>14</v>
      </c>
    </row>
    <row r="203" spans="1:9" ht="67.5" x14ac:dyDescent="0.25">
      <c r="A203" s="47" t="s">
        <v>271</v>
      </c>
      <c r="B203" s="62">
        <v>177124.32</v>
      </c>
      <c r="C203" s="70" t="s">
        <v>14</v>
      </c>
      <c r="D203" s="48" t="s">
        <v>77</v>
      </c>
      <c r="E203" s="71" t="s">
        <v>77</v>
      </c>
      <c r="F203" s="72" t="s">
        <v>86</v>
      </c>
      <c r="G203" s="7">
        <v>6</v>
      </c>
      <c r="H203" s="26">
        <v>11</v>
      </c>
      <c r="I203" s="26">
        <v>16</v>
      </c>
    </row>
    <row r="204" spans="1:9" ht="81" x14ac:dyDescent="0.25">
      <c r="A204" s="47" t="s">
        <v>272</v>
      </c>
      <c r="B204" s="62">
        <v>29520.720000000001</v>
      </c>
      <c r="C204" s="70" t="s">
        <v>14</v>
      </c>
      <c r="D204" s="48" t="s">
        <v>83</v>
      </c>
      <c r="E204" s="71" t="s">
        <v>320</v>
      </c>
      <c r="F204" s="72" t="s">
        <v>86</v>
      </c>
      <c r="G204" s="7">
        <v>1</v>
      </c>
      <c r="H204" s="26">
        <v>1</v>
      </c>
      <c r="I204" s="26">
        <v>2</v>
      </c>
    </row>
    <row r="205" spans="1:9" ht="67.5" x14ac:dyDescent="0.25">
      <c r="A205" s="47" t="s">
        <v>273</v>
      </c>
      <c r="B205" s="62">
        <v>236165.76000000001</v>
      </c>
      <c r="C205" s="70" t="s">
        <v>14</v>
      </c>
      <c r="D205" s="48" t="s">
        <v>25</v>
      </c>
      <c r="E205" s="71" t="s">
        <v>323</v>
      </c>
      <c r="F205" s="72" t="s">
        <v>86</v>
      </c>
      <c r="G205" s="7">
        <v>8</v>
      </c>
      <c r="H205" s="26">
        <v>14</v>
      </c>
      <c r="I205" s="26">
        <v>21</v>
      </c>
    </row>
    <row r="206" spans="1:9" ht="81" x14ac:dyDescent="0.25">
      <c r="A206" s="47" t="s">
        <v>274</v>
      </c>
      <c r="B206" s="62">
        <v>177124.32</v>
      </c>
      <c r="C206" s="70" t="s">
        <v>14</v>
      </c>
      <c r="D206" s="48" t="s">
        <v>64</v>
      </c>
      <c r="E206" s="71" t="s">
        <v>334</v>
      </c>
      <c r="F206" s="72" t="s">
        <v>86</v>
      </c>
      <c r="G206" s="7">
        <v>6</v>
      </c>
      <c r="H206" s="26">
        <v>11</v>
      </c>
      <c r="I206" s="26">
        <v>16</v>
      </c>
    </row>
    <row r="207" spans="1:9" ht="67.5" x14ac:dyDescent="0.25">
      <c r="A207" s="47" t="s">
        <v>275</v>
      </c>
      <c r="B207" s="62">
        <v>177124.32</v>
      </c>
      <c r="C207" s="70" t="s">
        <v>14</v>
      </c>
      <c r="D207" s="48" t="s">
        <v>65</v>
      </c>
      <c r="E207" s="71" t="s">
        <v>333</v>
      </c>
      <c r="F207" s="72" t="s">
        <v>86</v>
      </c>
      <c r="G207" s="7">
        <v>6</v>
      </c>
      <c r="H207" s="26">
        <v>11</v>
      </c>
      <c r="I207" s="26">
        <v>16</v>
      </c>
    </row>
    <row r="208" spans="1:9" ht="67.5" x14ac:dyDescent="0.25">
      <c r="A208" s="47" t="s">
        <v>276</v>
      </c>
      <c r="B208" s="62">
        <v>110430.39999999999</v>
      </c>
      <c r="C208" s="70" t="s">
        <v>14</v>
      </c>
      <c r="D208" s="48" t="s">
        <v>40</v>
      </c>
      <c r="E208" s="71" t="s">
        <v>311</v>
      </c>
      <c r="F208" s="72" t="s">
        <v>78</v>
      </c>
      <c r="G208" s="7">
        <v>4</v>
      </c>
      <c r="H208" s="26">
        <v>7</v>
      </c>
      <c r="I208" s="26">
        <v>10</v>
      </c>
    </row>
    <row r="209" spans="1:9" ht="54" x14ac:dyDescent="0.25">
      <c r="A209" s="47" t="s">
        <v>277</v>
      </c>
      <c r="B209" s="62">
        <v>165645.6</v>
      </c>
      <c r="C209" s="70" t="s">
        <v>14</v>
      </c>
      <c r="D209" s="48" t="s">
        <v>39</v>
      </c>
      <c r="E209" s="71" t="s">
        <v>39</v>
      </c>
      <c r="F209" s="72" t="s">
        <v>78</v>
      </c>
      <c r="G209" s="7">
        <v>6</v>
      </c>
      <c r="H209" s="26">
        <v>10</v>
      </c>
      <c r="I209" s="26">
        <v>16</v>
      </c>
    </row>
    <row r="210" spans="1:9" ht="54" x14ac:dyDescent="0.25">
      <c r="A210" s="47" t="s">
        <v>278</v>
      </c>
      <c r="B210" s="62">
        <v>110430.39999999999</v>
      </c>
      <c r="C210" s="70" t="s">
        <v>14</v>
      </c>
      <c r="D210" s="48" t="s">
        <v>76</v>
      </c>
      <c r="E210" s="71" t="s">
        <v>312</v>
      </c>
      <c r="F210" s="72" t="s">
        <v>78</v>
      </c>
      <c r="G210" s="7">
        <v>4</v>
      </c>
      <c r="H210" s="26">
        <v>7</v>
      </c>
      <c r="I210" s="26">
        <v>10</v>
      </c>
    </row>
    <row r="211" spans="1:9" ht="67.5" x14ac:dyDescent="0.25">
      <c r="A211" s="47" t="s">
        <v>279</v>
      </c>
      <c r="B211" s="62">
        <v>165645.6</v>
      </c>
      <c r="C211" s="70" t="s">
        <v>14</v>
      </c>
      <c r="D211" s="48" t="s">
        <v>36</v>
      </c>
      <c r="E211" s="71" t="s">
        <v>36</v>
      </c>
      <c r="F211" s="72" t="s">
        <v>78</v>
      </c>
      <c r="G211" s="7">
        <v>6</v>
      </c>
      <c r="H211" s="26">
        <v>10</v>
      </c>
      <c r="I211" s="26">
        <v>16</v>
      </c>
    </row>
    <row r="212" spans="1:9" ht="67.5" x14ac:dyDescent="0.25">
      <c r="A212" s="47" t="s">
        <v>280</v>
      </c>
      <c r="B212" s="62">
        <v>193253.2</v>
      </c>
      <c r="C212" s="70" t="s">
        <v>14</v>
      </c>
      <c r="D212" s="48" t="s">
        <v>35</v>
      </c>
      <c r="E212" s="71" t="s">
        <v>315</v>
      </c>
      <c r="F212" s="72" t="s">
        <v>78</v>
      </c>
      <c r="G212" s="7">
        <v>7</v>
      </c>
      <c r="H212" s="26">
        <v>12</v>
      </c>
      <c r="I212" s="26">
        <v>18</v>
      </c>
    </row>
    <row r="213" spans="1:9" ht="54" x14ac:dyDescent="0.25">
      <c r="A213" s="47" t="s">
        <v>281</v>
      </c>
      <c r="B213" s="62">
        <v>165645.6</v>
      </c>
      <c r="C213" s="70" t="s">
        <v>14</v>
      </c>
      <c r="D213" s="48" t="s">
        <v>34</v>
      </c>
      <c r="E213" s="71" t="s">
        <v>79</v>
      </c>
      <c r="F213" s="72" t="s">
        <v>78</v>
      </c>
      <c r="G213" s="7">
        <v>6</v>
      </c>
      <c r="H213" s="26">
        <v>10</v>
      </c>
      <c r="I213" s="26">
        <v>16</v>
      </c>
    </row>
    <row r="214" spans="1:9" ht="54" x14ac:dyDescent="0.25">
      <c r="A214" s="47" t="s">
        <v>282</v>
      </c>
      <c r="B214" s="62">
        <v>165645.6</v>
      </c>
      <c r="C214" s="70" t="s">
        <v>14</v>
      </c>
      <c r="D214" s="48" t="s">
        <v>33</v>
      </c>
      <c r="E214" s="71" t="s">
        <v>316</v>
      </c>
      <c r="F214" s="72" t="s">
        <v>78</v>
      </c>
      <c r="G214" s="7">
        <v>6</v>
      </c>
      <c r="H214" s="26">
        <v>10</v>
      </c>
      <c r="I214" s="26">
        <v>16</v>
      </c>
    </row>
    <row r="215" spans="1:9" ht="67.5" x14ac:dyDescent="0.25">
      <c r="A215" s="47" t="s">
        <v>283</v>
      </c>
      <c r="B215" s="62">
        <v>110430.39999999999</v>
      </c>
      <c r="C215" s="70" t="s">
        <v>14</v>
      </c>
      <c r="D215" s="48" t="s">
        <v>32</v>
      </c>
      <c r="E215" s="71" t="s">
        <v>317</v>
      </c>
      <c r="F215" s="72" t="s">
        <v>78</v>
      </c>
      <c r="G215" s="7">
        <v>4</v>
      </c>
      <c r="H215" s="26">
        <v>7</v>
      </c>
      <c r="I215" s="26">
        <v>10</v>
      </c>
    </row>
    <row r="216" spans="1:9" ht="67.5" x14ac:dyDescent="0.25">
      <c r="A216" s="47" t="s">
        <v>284</v>
      </c>
      <c r="B216" s="62">
        <v>855835.6</v>
      </c>
      <c r="C216" s="70" t="s">
        <v>14</v>
      </c>
      <c r="D216" s="48" t="s">
        <v>31</v>
      </c>
      <c r="E216" s="71" t="s">
        <v>318</v>
      </c>
      <c r="F216" s="72" t="s">
        <v>78</v>
      </c>
      <c r="G216" s="7">
        <v>31</v>
      </c>
      <c r="H216" s="26">
        <v>55</v>
      </c>
      <c r="I216" s="26">
        <v>83</v>
      </c>
    </row>
    <row r="217" spans="1:9" ht="67.5" x14ac:dyDescent="0.25">
      <c r="A217" s="47" t="s">
        <v>285</v>
      </c>
      <c r="B217" s="62">
        <v>165645.6</v>
      </c>
      <c r="C217" s="70" t="s">
        <v>14</v>
      </c>
      <c r="D217" s="48" t="s">
        <v>30</v>
      </c>
      <c r="E217" s="71" t="s">
        <v>319</v>
      </c>
      <c r="F217" s="72" t="s">
        <v>78</v>
      </c>
      <c r="G217" s="7">
        <v>6</v>
      </c>
      <c r="H217" s="26">
        <v>10</v>
      </c>
      <c r="I217" s="26">
        <v>16</v>
      </c>
    </row>
    <row r="218" spans="1:9" ht="67.5" x14ac:dyDescent="0.25">
      <c r="A218" s="47" t="s">
        <v>286</v>
      </c>
      <c r="B218" s="62">
        <v>27607.599999999999</v>
      </c>
      <c r="C218" s="70" t="s">
        <v>14</v>
      </c>
      <c r="D218" s="48" t="s">
        <v>28</v>
      </c>
      <c r="E218" s="71" t="s">
        <v>28</v>
      </c>
      <c r="F218" s="72" t="s">
        <v>78</v>
      </c>
      <c r="G218" s="7">
        <v>1</v>
      </c>
      <c r="H218" s="26">
        <v>1</v>
      </c>
      <c r="I218" s="26">
        <v>2</v>
      </c>
    </row>
    <row r="219" spans="1:9" ht="67.5" x14ac:dyDescent="0.25">
      <c r="A219" s="47" t="s">
        <v>287</v>
      </c>
      <c r="B219" s="62">
        <v>386506.4</v>
      </c>
      <c r="C219" s="70" t="s">
        <v>14</v>
      </c>
      <c r="D219" s="48" t="s">
        <v>28</v>
      </c>
      <c r="E219" s="71" t="s">
        <v>28</v>
      </c>
      <c r="F219" s="72" t="s">
        <v>78</v>
      </c>
      <c r="G219" s="7">
        <v>25</v>
      </c>
      <c r="H219" s="26">
        <v>25</v>
      </c>
      <c r="I219" s="26">
        <v>37</v>
      </c>
    </row>
    <row r="220" spans="1:9" ht="67.5" x14ac:dyDescent="0.25">
      <c r="A220" s="47" t="s">
        <v>288</v>
      </c>
      <c r="B220" s="62">
        <v>165645.6</v>
      </c>
      <c r="C220" s="70" t="s">
        <v>14</v>
      </c>
      <c r="D220" s="48" t="s">
        <v>83</v>
      </c>
      <c r="E220" s="71" t="s">
        <v>320</v>
      </c>
      <c r="F220" s="72" t="s">
        <v>78</v>
      </c>
      <c r="G220" s="7">
        <v>6</v>
      </c>
      <c r="H220" s="26">
        <v>10</v>
      </c>
      <c r="I220" s="26">
        <v>16</v>
      </c>
    </row>
    <row r="221" spans="1:9" ht="54" x14ac:dyDescent="0.25">
      <c r="A221" s="47" t="s">
        <v>289</v>
      </c>
      <c r="B221" s="62">
        <v>358898.8</v>
      </c>
      <c r="C221" s="70" t="s">
        <v>14</v>
      </c>
      <c r="D221" s="48" t="s">
        <v>27</v>
      </c>
      <c r="E221" s="71" t="s">
        <v>321</v>
      </c>
      <c r="F221" s="72" t="s">
        <v>78</v>
      </c>
      <c r="G221" s="7">
        <v>13</v>
      </c>
      <c r="H221" s="26">
        <v>23</v>
      </c>
      <c r="I221" s="26">
        <v>35</v>
      </c>
    </row>
    <row r="222" spans="1:9" ht="67.5" x14ac:dyDescent="0.25">
      <c r="A222" s="47" t="s">
        <v>290</v>
      </c>
      <c r="B222" s="62">
        <v>110430.39999999999</v>
      </c>
      <c r="C222" s="70" t="s">
        <v>14</v>
      </c>
      <c r="D222" s="48" t="s">
        <v>26</v>
      </c>
      <c r="E222" s="71" t="s">
        <v>322</v>
      </c>
      <c r="F222" s="72" t="s">
        <v>78</v>
      </c>
      <c r="G222" s="7">
        <v>4</v>
      </c>
      <c r="H222" s="26">
        <v>4</v>
      </c>
      <c r="I222" s="26">
        <v>7</v>
      </c>
    </row>
    <row r="223" spans="1:9" ht="67.5" x14ac:dyDescent="0.25">
      <c r="A223" s="47" t="s">
        <v>291</v>
      </c>
      <c r="B223" s="62">
        <v>165645.6</v>
      </c>
      <c r="C223" s="70" t="s">
        <v>14</v>
      </c>
      <c r="D223" s="48" t="s">
        <v>25</v>
      </c>
      <c r="E223" s="71" t="s">
        <v>323</v>
      </c>
      <c r="F223" s="72" t="s">
        <v>78</v>
      </c>
      <c r="G223" s="7">
        <v>6</v>
      </c>
      <c r="H223" s="26">
        <v>10</v>
      </c>
      <c r="I223" s="26">
        <v>16</v>
      </c>
    </row>
    <row r="224" spans="1:9" ht="67.5" x14ac:dyDescent="0.25">
      <c r="A224" s="47" t="s">
        <v>292</v>
      </c>
      <c r="B224" s="62">
        <v>165645.6</v>
      </c>
      <c r="C224" s="70" t="s">
        <v>14</v>
      </c>
      <c r="D224" s="48" t="s">
        <v>24</v>
      </c>
      <c r="E224" s="71" t="s">
        <v>324</v>
      </c>
      <c r="F224" s="72" t="s">
        <v>78</v>
      </c>
      <c r="G224" s="7">
        <v>6</v>
      </c>
      <c r="H224" s="26">
        <v>10</v>
      </c>
      <c r="I224" s="26">
        <v>16</v>
      </c>
    </row>
    <row r="225" spans="1:9" ht="67.5" x14ac:dyDescent="0.25">
      <c r="A225" s="47" t="s">
        <v>293</v>
      </c>
      <c r="B225" s="62">
        <v>165645.6</v>
      </c>
      <c r="C225" s="70" t="s">
        <v>14</v>
      </c>
      <c r="D225" s="48" t="s">
        <v>23</v>
      </c>
      <c r="E225" s="71" t="s">
        <v>325</v>
      </c>
      <c r="F225" s="72" t="s">
        <v>78</v>
      </c>
      <c r="G225" s="7">
        <v>6</v>
      </c>
      <c r="H225" s="26">
        <v>23</v>
      </c>
      <c r="I225" s="26">
        <v>35</v>
      </c>
    </row>
    <row r="226" spans="1:9" ht="54" x14ac:dyDescent="0.25">
      <c r="A226" s="47" t="s">
        <v>294</v>
      </c>
      <c r="B226" s="62">
        <v>55215.199999999997</v>
      </c>
      <c r="C226" s="70" t="s">
        <v>14</v>
      </c>
      <c r="D226" s="48" t="s">
        <v>21</v>
      </c>
      <c r="E226" s="71" t="s">
        <v>327</v>
      </c>
      <c r="F226" s="72" t="s">
        <v>78</v>
      </c>
      <c r="G226" s="7">
        <v>2</v>
      </c>
      <c r="H226" s="26">
        <v>2</v>
      </c>
      <c r="I226" s="26">
        <v>3</v>
      </c>
    </row>
    <row r="227" spans="1:9" ht="54" x14ac:dyDescent="0.25">
      <c r="A227" s="47" t="s">
        <v>295</v>
      </c>
      <c r="B227" s="62">
        <v>27607.599999999999</v>
      </c>
      <c r="C227" s="70" t="s">
        <v>14</v>
      </c>
      <c r="D227" s="48" t="s">
        <v>19</v>
      </c>
      <c r="E227" s="71" t="s">
        <v>328</v>
      </c>
      <c r="F227" s="72" t="s">
        <v>78</v>
      </c>
      <c r="G227" s="7">
        <v>1</v>
      </c>
      <c r="H227" s="26">
        <v>1</v>
      </c>
      <c r="I227" s="26">
        <v>2</v>
      </c>
    </row>
    <row r="228" spans="1:9" ht="54" x14ac:dyDescent="0.25">
      <c r="A228" s="47" t="s">
        <v>296</v>
      </c>
      <c r="B228" s="62">
        <v>165645.6</v>
      </c>
      <c r="C228" s="70" t="s">
        <v>14</v>
      </c>
      <c r="D228" s="48" t="s">
        <v>38</v>
      </c>
      <c r="E228" s="71" t="s">
        <v>313</v>
      </c>
      <c r="F228" s="72" t="s">
        <v>78</v>
      </c>
      <c r="G228" s="7">
        <v>6</v>
      </c>
      <c r="H228" s="26">
        <v>10</v>
      </c>
      <c r="I228" s="26">
        <v>16</v>
      </c>
    </row>
    <row r="229" spans="1:9" ht="67.5" x14ac:dyDescent="0.25">
      <c r="A229" s="47" t="s">
        <v>297</v>
      </c>
      <c r="B229" s="62">
        <v>165645.6</v>
      </c>
      <c r="C229" s="70" t="s">
        <v>14</v>
      </c>
      <c r="D229" s="48" t="s">
        <v>22</v>
      </c>
      <c r="E229" s="71" t="s">
        <v>326</v>
      </c>
      <c r="F229" s="72" t="s">
        <v>78</v>
      </c>
      <c r="G229" s="7">
        <v>6</v>
      </c>
      <c r="H229" s="26">
        <v>10</v>
      </c>
      <c r="I229" s="26">
        <v>16</v>
      </c>
    </row>
    <row r="231" spans="1:9" x14ac:dyDescent="0.25">
      <c r="B231" s="97">
        <f>SUM(B17:B230)</f>
        <v>36006119.360000007</v>
      </c>
      <c r="H231" s="73">
        <f>SUM(H17:H230)</f>
        <v>9828</v>
      </c>
      <c r="I231" s="73">
        <f>SUM(I17:I230)</f>
        <v>12447</v>
      </c>
    </row>
  </sheetData>
  <mergeCells count="9">
    <mergeCell ref="B2:F5"/>
    <mergeCell ref="A7:I7"/>
    <mergeCell ref="A10:I10"/>
    <mergeCell ref="A11:I11"/>
    <mergeCell ref="A15:A16"/>
    <mergeCell ref="B15:B16"/>
    <mergeCell ref="C15:E15"/>
    <mergeCell ref="H15:I15"/>
    <mergeCell ref="F15:G15"/>
  </mergeCells>
  <pageMargins left="0.98425196850393704" right="0.98425196850393704" top="0.74803149606299213" bottom="0.74803149606299213" header="0.31496062992125984" footer="0.31496062992125984"/>
  <pageSetup scale="77" fitToHeight="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workbookViewId="0">
      <selection activeCell="E18" sqref="D18:E18"/>
    </sheetView>
  </sheetViews>
  <sheetFormatPr baseColWidth="10" defaultRowHeight="15" x14ac:dyDescent="0.25"/>
  <cols>
    <col min="5" max="5" width="13.140625" bestFit="1" customWidth="1"/>
  </cols>
  <sheetData>
    <row r="1" spans="1:5" x14ac:dyDescent="0.25">
      <c r="A1" s="20" t="s">
        <v>12</v>
      </c>
      <c r="E1" s="19">
        <v>4200259.5999999996</v>
      </c>
    </row>
    <row r="2" spans="1:5" x14ac:dyDescent="0.25">
      <c r="E2" s="19">
        <v>1260077.8799999999</v>
      </c>
    </row>
    <row r="3" spans="1:5" x14ac:dyDescent="0.25">
      <c r="E3" s="19">
        <f>E1-E2</f>
        <v>2940181.7199999997</v>
      </c>
    </row>
    <row r="5" spans="1:5" x14ac:dyDescent="0.25">
      <c r="A5" s="20" t="s">
        <v>12</v>
      </c>
    </row>
  </sheetData>
  <pageMargins left="0.7" right="0.7" top="0.75" bottom="0.75" header="0.3" footer="0.3"/>
  <pageSetup orientation="portrait"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7</vt:i4>
      </vt:variant>
    </vt:vector>
  </HeadingPairs>
  <TitlesOfParts>
    <vt:vector size="12" baseType="lpstr">
      <vt:lpstr>1ER. TRIMESTRE 2018 </vt:lpstr>
      <vt:lpstr>SEDUVOT O</vt:lpstr>
      <vt:lpstr>SEDESOL</vt:lpstr>
      <vt:lpstr>SEDUVOT </vt:lpstr>
      <vt:lpstr>Hoja1</vt:lpstr>
      <vt:lpstr>'1ER. TRIMESTRE 2018 '!Área_de_impresión</vt:lpstr>
      <vt:lpstr>SEDESOL!Área_de_impresión</vt:lpstr>
      <vt:lpstr>'SEDUVOT '!Área_de_impresión</vt:lpstr>
      <vt:lpstr>'SEDUVOT O'!Área_de_impresión</vt:lpstr>
      <vt:lpstr>SEDESOL!Títulos_a_imprimir</vt:lpstr>
      <vt:lpstr>'SEDUVOT '!Títulos_a_imprimir</vt:lpstr>
      <vt:lpstr>'SEDUVOT O'!Títulos_a_imprimir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sinfra</dc:creator>
  <cp:lastModifiedBy>Flavio Cesar Campos Caldera</cp:lastModifiedBy>
  <cp:lastPrinted>2019-04-23T22:20:45Z</cp:lastPrinted>
  <dcterms:created xsi:type="dcterms:W3CDTF">2015-04-23T19:54:34Z</dcterms:created>
  <dcterms:modified xsi:type="dcterms:W3CDTF">2019-04-23T22:21:22Z</dcterms:modified>
</cp:coreProperties>
</file>