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8915" windowHeight="10815"/>
  </bookViews>
  <sheets>
    <sheet name="ABR" sheetId="1" r:id="rId1"/>
  </sheets>
  <externalReferences>
    <externalReference r:id="rId2"/>
    <externalReference r:id="rId3"/>
    <externalReference r:id="rId4"/>
  </externalReferences>
  <definedNames>
    <definedName name="_xlnm.Database">#REF!</definedName>
    <definedName name="MODELOCEDULA">#REF!</definedName>
  </definedNames>
  <calcPr calcId="144525"/>
</workbook>
</file>

<file path=xl/calcChain.xml><?xml version="1.0" encoding="utf-8"?>
<calcChain xmlns="http://schemas.openxmlformats.org/spreadsheetml/2006/main">
  <c r="L67" i="1" l="1"/>
  <c r="K67" i="1"/>
  <c r="J67" i="1"/>
  <c r="I67" i="1"/>
  <c r="H67" i="1"/>
  <c r="G67" i="1"/>
  <c r="F67" i="1"/>
  <c r="E67" i="1"/>
  <c r="M67" i="1" s="1"/>
  <c r="D67" i="1"/>
  <c r="L66" i="1"/>
  <c r="K66" i="1"/>
  <c r="J66" i="1"/>
  <c r="I66" i="1"/>
  <c r="H66" i="1"/>
  <c r="G66" i="1"/>
  <c r="F66" i="1"/>
  <c r="E66" i="1"/>
  <c r="D66" i="1"/>
  <c r="M66" i="1" s="1"/>
  <c r="L65" i="1"/>
  <c r="K65" i="1"/>
  <c r="J65" i="1"/>
  <c r="I65" i="1"/>
  <c r="H65" i="1"/>
  <c r="G65" i="1"/>
  <c r="F65" i="1"/>
  <c r="E65" i="1"/>
  <c r="M65" i="1" s="1"/>
  <c r="D65" i="1"/>
  <c r="L64" i="1"/>
  <c r="K64" i="1"/>
  <c r="J64" i="1"/>
  <c r="I64" i="1"/>
  <c r="H64" i="1"/>
  <c r="G64" i="1"/>
  <c r="F64" i="1"/>
  <c r="E64" i="1"/>
  <c r="D64" i="1"/>
  <c r="M64" i="1" s="1"/>
  <c r="L63" i="1"/>
  <c r="K63" i="1"/>
  <c r="J63" i="1"/>
  <c r="I63" i="1"/>
  <c r="H63" i="1"/>
  <c r="G63" i="1"/>
  <c r="F63" i="1"/>
  <c r="E63" i="1"/>
  <c r="M63" i="1" s="1"/>
  <c r="D63" i="1"/>
  <c r="L62" i="1"/>
  <c r="K62" i="1"/>
  <c r="J62" i="1"/>
  <c r="I62" i="1"/>
  <c r="H62" i="1"/>
  <c r="G62" i="1"/>
  <c r="F62" i="1"/>
  <c r="E62" i="1"/>
  <c r="D62" i="1"/>
  <c r="M62" i="1" s="1"/>
  <c r="L61" i="1"/>
  <c r="K61" i="1"/>
  <c r="J61" i="1"/>
  <c r="I61" i="1"/>
  <c r="H61" i="1"/>
  <c r="G61" i="1"/>
  <c r="F61" i="1"/>
  <c r="E61" i="1"/>
  <c r="M61" i="1" s="1"/>
  <c r="D61" i="1"/>
  <c r="L60" i="1"/>
  <c r="K60" i="1"/>
  <c r="J60" i="1"/>
  <c r="I60" i="1"/>
  <c r="H60" i="1"/>
  <c r="G60" i="1"/>
  <c r="F60" i="1"/>
  <c r="E60" i="1"/>
  <c r="D60" i="1"/>
  <c r="M60" i="1" s="1"/>
  <c r="L59" i="1"/>
  <c r="K59" i="1"/>
  <c r="J59" i="1"/>
  <c r="I59" i="1"/>
  <c r="H59" i="1"/>
  <c r="G59" i="1"/>
  <c r="F59" i="1"/>
  <c r="E59" i="1"/>
  <c r="D59" i="1"/>
  <c r="M59" i="1" s="1"/>
  <c r="L58" i="1"/>
  <c r="K58" i="1"/>
  <c r="J58" i="1"/>
  <c r="I58" i="1"/>
  <c r="H58" i="1"/>
  <c r="G58" i="1"/>
  <c r="F58" i="1"/>
  <c r="E58" i="1"/>
  <c r="D58" i="1"/>
  <c r="M58" i="1" s="1"/>
  <c r="L57" i="1"/>
  <c r="K57" i="1"/>
  <c r="J57" i="1"/>
  <c r="I57" i="1"/>
  <c r="H57" i="1"/>
  <c r="G57" i="1"/>
  <c r="F57" i="1"/>
  <c r="E57" i="1"/>
  <c r="M57" i="1" s="1"/>
  <c r="D57" i="1"/>
  <c r="L56" i="1"/>
  <c r="K56" i="1"/>
  <c r="J56" i="1"/>
  <c r="I56" i="1"/>
  <c r="H56" i="1"/>
  <c r="G56" i="1"/>
  <c r="F56" i="1"/>
  <c r="E56" i="1"/>
  <c r="D56" i="1"/>
  <c r="M56" i="1" s="1"/>
  <c r="L55" i="1"/>
  <c r="K55" i="1"/>
  <c r="J55" i="1"/>
  <c r="I55" i="1"/>
  <c r="H55" i="1"/>
  <c r="G55" i="1"/>
  <c r="F55" i="1"/>
  <c r="E55" i="1"/>
  <c r="D55" i="1"/>
  <c r="M55" i="1" s="1"/>
  <c r="L54" i="1"/>
  <c r="K54" i="1"/>
  <c r="J54" i="1"/>
  <c r="I54" i="1"/>
  <c r="H54" i="1"/>
  <c r="G54" i="1"/>
  <c r="F54" i="1"/>
  <c r="E54" i="1"/>
  <c r="D54" i="1"/>
  <c r="M54" i="1" s="1"/>
  <c r="L53" i="1"/>
  <c r="K53" i="1"/>
  <c r="J53" i="1"/>
  <c r="I53" i="1"/>
  <c r="H53" i="1"/>
  <c r="G53" i="1"/>
  <c r="F53" i="1"/>
  <c r="E53" i="1"/>
  <c r="M53" i="1" s="1"/>
  <c r="D53" i="1"/>
  <c r="L52" i="1"/>
  <c r="K52" i="1"/>
  <c r="J52" i="1"/>
  <c r="I52" i="1"/>
  <c r="H52" i="1"/>
  <c r="G52" i="1"/>
  <c r="F52" i="1"/>
  <c r="E52" i="1"/>
  <c r="D52" i="1"/>
  <c r="M52" i="1" s="1"/>
  <c r="L51" i="1"/>
  <c r="K51" i="1"/>
  <c r="J51" i="1"/>
  <c r="I51" i="1"/>
  <c r="H51" i="1"/>
  <c r="G51" i="1"/>
  <c r="F51" i="1"/>
  <c r="E51" i="1"/>
  <c r="D51" i="1"/>
  <c r="M51" i="1" s="1"/>
  <c r="L50" i="1"/>
  <c r="K50" i="1"/>
  <c r="J50" i="1"/>
  <c r="I50" i="1"/>
  <c r="H50" i="1"/>
  <c r="G50" i="1"/>
  <c r="F50" i="1"/>
  <c r="E50" i="1"/>
  <c r="D50" i="1"/>
  <c r="M50" i="1" s="1"/>
  <c r="L49" i="1"/>
  <c r="K49" i="1"/>
  <c r="J49" i="1"/>
  <c r="I49" i="1"/>
  <c r="H49" i="1"/>
  <c r="G49" i="1"/>
  <c r="F49" i="1"/>
  <c r="E49" i="1"/>
  <c r="M49" i="1" s="1"/>
  <c r="D49" i="1"/>
  <c r="L48" i="1"/>
  <c r="K48" i="1"/>
  <c r="J48" i="1"/>
  <c r="I48" i="1"/>
  <c r="H48" i="1"/>
  <c r="G48" i="1"/>
  <c r="F48" i="1"/>
  <c r="E48" i="1"/>
  <c r="D48" i="1"/>
  <c r="M48" i="1" s="1"/>
  <c r="L47" i="1"/>
  <c r="K47" i="1"/>
  <c r="J47" i="1"/>
  <c r="I47" i="1"/>
  <c r="H47" i="1"/>
  <c r="G47" i="1"/>
  <c r="F47" i="1"/>
  <c r="E47" i="1"/>
  <c r="D47" i="1"/>
  <c r="M47" i="1" s="1"/>
  <c r="L46" i="1"/>
  <c r="K46" i="1"/>
  <c r="J46" i="1"/>
  <c r="I46" i="1"/>
  <c r="H46" i="1"/>
  <c r="G46" i="1"/>
  <c r="F46" i="1"/>
  <c r="E46" i="1"/>
  <c r="D46" i="1"/>
  <c r="M46" i="1" s="1"/>
  <c r="L45" i="1"/>
  <c r="K45" i="1"/>
  <c r="J45" i="1"/>
  <c r="I45" i="1"/>
  <c r="H45" i="1"/>
  <c r="G45" i="1"/>
  <c r="F45" i="1"/>
  <c r="E45" i="1"/>
  <c r="M45" i="1" s="1"/>
  <c r="D45" i="1"/>
  <c r="L44" i="1"/>
  <c r="K44" i="1"/>
  <c r="J44" i="1"/>
  <c r="I44" i="1"/>
  <c r="H44" i="1"/>
  <c r="G44" i="1"/>
  <c r="F44" i="1"/>
  <c r="E44" i="1"/>
  <c r="D44" i="1"/>
  <c r="M44" i="1" s="1"/>
  <c r="L43" i="1"/>
  <c r="K43" i="1"/>
  <c r="J43" i="1"/>
  <c r="I43" i="1"/>
  <c r="H43" i="1"/>
  <c r="G43" i="1"/>
  <c r="F43" i="1"/>
  <c r="E43" i="1"/>
  <c r="D43" i="1"/>
  <c r="M43" i="1" s="1"/>
  <c r="L42" i="1"/>
  <c r="K42" i="1"/>
  <c r="J42" i="1"/>
  <c r="I42" i="1"/>
  <c r="H42" i="1"/>
  <c r="G42" i="1"/>
  <c r="F42" i="1"/>
  <c r="E42" i="1"/>
  <c r="D42" i="1"/>
  <c r="M42" i="1" s="1"/>
  <c r="L41" i="1"/>
  <c r="K41" i="1"/>
  <c r="J41" i="1"/>
  <c r="I41" i="1"/>
  <c r="H41" i="1"/>
  <c r="G41" i="1"/>
  <c r="F41" i="1"/>
  <c r="E41" i="1"/>
  <c r="M41" i="1" s="1"/>
  <c r="D41" i="1"/>
  <c r="L40" i="1"/>
  <c r="K40" i="1"/>
  <c r="J40" i="1"/>
  <c r="I40" i="1"/>
  <c r="H40" i="1"/>
  <c r="G40" i="1"/>
  <c r="F40" i="1"/>
  <c r="E40" i="1"/>
  <c r="D40" i="1"/>
  <c r="M40" i="1" s="1"/>
  <c r="L39" i="1"/>
  <c r="K39" i="1"/>
  <c r="J39" i="1"/>
  <c r="I39" i="1"/>
  <c r="H39" i="1"/>
  <c r="G39" i="1"/>
  <c r="F39" i="1"/>
  <c r="E39" i="1"/>
  <c r="D39" i="1"/>
  <c r="M39" i="1" s="1"/>
  <c r="L38" i="1"/>
  <c r="K38" i="1"/>
  <c r="J38" i="1"/>
  <c r="I38" i="1"/>
  <c r="H38" i="1"/>
  <c r="G38" i="1"/>
  <c r="F38" i="1"/>
  <c r="E38" i="1"/>
  <c r="D38" i="1"/>
  <c r="M38" i="1" s="1"/>
  <c r="L37" i="1"/>
  <c r="K37" i="1"/>
  <c r="J37" i="1"/>
  <c r="I37" i="1"/>
  <c r="H37" i="1"/>
  <c r="G37" i="1"/>
  <c r="F37" i="1"/>
  <c r="E37" i="1"/>
  <c r="M37" i="1" s="1"/>
  <c r="D37" i="1"/>
  <c r="L36" i="1"/>
  <c r="K36" i="1"/>
  <c r="J36" i="1"/>
  <c r="I36" i="1"/>
  <c r="H36" i="1"/>
  <c r="G36" i="1"/>
  <c r="F36" i="1"/>
  <c r="E36" i="1"/>
  <c r="D36" i="1"/>
  <c r="M36" i="1" s="1"/>
  <c r="L35" i="1"/>
  <c r="K35" i="1"/>
  <c r="J35" i="1"/>
  <c r="I35" i="1"/>
  <c r="H35" i="1"/>
  <c r="G35" i="1"/>
  <c r="F35" i="1"/>
  <c r="E35" i="1"/>
  <c r="D35" i="1"/>
  <c r="M35" i="1" s="1"/>
  <c r="L34" i="1"/>
  <c r="K34" i="1"/>
  <c r="J34" i="1"/>
  <c r="I34" i="1"/>
  <c r="H34" i="1"/>
  <c r="G34" i="1"/>
  <c r="F34" i="1"/>
  <c r="E34" i="1"/>
  <c r="D34" i="1"/>
  <c r="M34" i="1" s="1"/>
  <c r="L33" i="1"/>
  <c r="K33" i="1"/>
  <c r="J33" i="1"/>
  <c r="I33" i="1"/>
  <c r="H33" i="1"/>
  <c r="G33" i="1"/>
  <c r="F33" i="1"/>
  <c r="E33" i="1"/>
  <c r="M33" i="1" s="1"/>
  <c r="D33" i="1"/>
  <c r="L32" i="1"/>
  <c r="K32" i="1"/>
  <c r="J32" i="1"/>
  <c r="I32" i="1"/>
  <c r="H32" i="1"/>
  <c r="G32" i="1"/>
  <c r="F32" i="1"/>
  <c r="E32" i="1"/>
  <c r="D32" i="1"/>
  <c r="M32" i="1" s="1"/>
  <c r="L31" i="1"/>
  <c r="K31" i="1"/>
  <c r="J31" i="1"/>
  <c r="I31" i="1"/>
  <c r="H31" i="1"/>
  <c r="G31" i="1"/>
  <c r="F31" i="1"/>
  <c r="E31" i="1"/>
  <c r="D31" i="1"/>
  <c r="M31" i="1" s="1"/>
  <c r="L30" i="1"/>
  <c r="K30" i="1"/>
  <c r="J30" i="1"/>
  <c r="I30" i="1"/>
  <c r="H30" i="1"/>
  <c r="G30" i="1"/>
  <c r="F30" i="1"/>
  <c r="E30" i="1"/>
  <c r="D30" i="1"/>
  <c r="M30" i="1" s="1"/>
  <c r="L29" i="1"/>
  <c r="K29" i="1"/>
  <c r="J29" i="1"/>
  <c r="I29" i="1"/>
  <c r="H29" i="1"/>
  <c r="G29" i="1"/>
  <c r="F29" i="1"/>
  <c r="E29" i="1"/>
  <c r="M29" i="1" s="1"/>
  <c r="D29" i="1"/>
  <c r="L28" i="1"/>
  <c r="K28" i="1"/>
  <c r="J28" i="1"/>
  <c r="I28" i="1"/>
  <c r="H28" i="1"/>
  <c r="G28" i="1"/>
  <c r="F28" i="1"/>
  <c r="E28" i="1"/>
  <c r="D28" i="1"/>
  <c r="M28" i="1" s="1"/>
  <c r="L27" i="1"/>
  <c r="K27" i="1"/>
  <c r="J27" i="1"/>
  <c r="I27" i="1"/>
  <c r="H27" i="1"/>
  <c r="G27" i="1"/>
  <c r="F27" i="1"/>
  <c r="E27" i="1"/>
  <c r="D27" i="1"/>
  <c r="M27" i="1" s="1"/>
  <c r="L26" i="1"/>
  <c r="K26" i="1"/>
  <c r="J26" i="1"/>
  <c r="I26" i="1"/>
  <c r="H26" i="1"/>
  <c r="G26" i="1"/>
  <c r="F26" i="1"/>
  <c r="E26" i="1"/>
  <c r="D26" i="1"/>
  <c r="M26" i="1" s="1"/>
  <c r="L25" i="1"/>
  <c r="K25" i="1"/>
  <c r="J25" i="1"/>
  <c r="I25" i="1"/>
  <c r="H25" i="1"/>
  <c r="G25" i="1"/>
  <c r="F25" i="1"/>
  <c r="E25" i="1"/>
  <c r="M25" i="1" s="1"/>
  <c r="D25" i="1"/>
  <c r="L24" i="1"/>
  <c r="K24" i="1"/>
  <c r="J24" i="1"/>
  <c r="I24" i="1"/>
  <c r="H24" i="1"/>
  <c r="G24" i="1"/>
  <c r="F24" i="1"/>
  <c r="E24" i="1"/>
  <c r="D24" i="1"/>
  <c r="M24" i="1" s="1"/>
  <c r="L23" i="1"/>
  <c r="K23" i="1"/>
  <c r="J23" i="1"/>
  <c r="I23" i="1"/>
  <c r="H23" i="1"/>
  <c r="G23" i="1"/>
  <c r="F23" i="1"/>
  <c r="E23" i="1"/>
  <c r="D23" i="1"/>
  <c r="M23" i="1" s="1"/>
  <c r="L22" i="1"/>
  <c r="K22" i="1"/>
  <c r="J22" i="1"/>
  <c r="I22" i="1"/>
  <c r="H22" i="1"/>
  <c r="G22" i="1"/>
  <c r="F22" i="1"/>
  <c r="E22" i="1"/>
  <c r="D22" i="1"/>
  <c r="M22" i="1" s="1"/>
  <c r="L21" i="1"/>
  <c r="K21" i="1"/>
  <c r="J21" i="1"/>
  <c r="I21" i="1"/>
  <c r="H21" i="1"/>
  <c r="G21" i="1"/>
  <c r="F21" i="1"/>
  <c r="E21" i="1"/>
  <c r="M21" i="1" s="1"/>
  <c r="D21" i="1"/>
  <c r="L20" i="1"/>
  <c r="K20" i="1"/>
  <c r="J20" i="1"/>
  <c r="I20" i="1"/>
  <c r="H20" i="1"/>
  <c r="G20" i="1"/>
  <c r="F20" i="1"/>
  <c r="E20" i="1"/>
  <c r="D20" i="1"/>
  <c r="M20" i="1" s="1"/>
  <c r="L19" i="1"/>
  <c r="K19" i="1"/>
  <c r="J19" i="1"/>
  <c r="I19" i="1"/>
  <c r="H19" i="1"/>
  <c r="G19" i="1"/>
  <c r="F19" i="1"/>
  <c r="E19" i="1"/>
  <c r="D19" i="1"/>
  <c r="M19" i="1" s="1"/>
  <c r="L18" i="1"/>
  <c r="K18" i="1"/>
  <c r="J18" i="1"/>
  <c r="I18" i="1"/>
  <c r="H18" i="1"/>
  <c r="G18" i="1"/>
  <c r="F18" i="1"/>
  <c r="E18" i="1"/>
  <c r="D18" i="1"/>
  <c r="M18" i="1" s="1"/>
  <c r="L17" i="1"/>
  <c r="K17" i="1"/>
  <c r="J17" i="1"/>
  <c r="I17" i="1"/>
  <c r="H17" i="1"/>
  <c r="G17" i="1"/>
  <c r="F17" i="1"/>
  <c r="E17" i="1"/>
  <c r="M17" i="1" s="1"/>
  <c r="D17" i="1"/>
  <c r="L16" i="1"/>
  <c r="K16" i="1"/>
  <c r="J16" i="1"/>
  <c r="I16" i="1"/>
  <c r="H16" i="1"/>
  <c r="G16" i="1"/>
  <c r="F16" i="1"/>
  <c r="E16" i="1"/>
  <c r="D16" i="1"/>
  <c r="M16" i="1" s="1"/>
  <c r="L15" i="1"/>
  <c r="K15" i="1"/>
  <c r="J15" i="1"/>
  <c r="I15" i="1"/>
  <c r="H15" i="1"/>
  <c r="G15" i="1"/>
  <c r="F15" i="1"/>
  <c r="E15" i="1"/>
  <c r="D15" i="1"/>
  <c r="M15" i="1" s="1"/>
  <c r="L14" i="1"/>
  <c r="K14" i="1"/>
  <c r="J14" i="1"/>
  <c r="I14" i="1"/>
  <c r="H14" i="1"/>
  <c r="G14" i="1"/>
  <c r="F14" i="1"/>
  <c r="E14" i="1"/>
  <c r="D14" i="1"/>
  <c r="M14" i="1" s="1"/>
  <c r="L13" i="1"/>
  <c r="K13" i="1"/>
  <c r="J13" i="1"/>
  <c r="I13" i="1"/>
  <c r="H13" i="1"/>
  <c r="G13" i="1"/>
  <c r="F13" i="1"/>
  <c r="E13" i="1"/>
  <c r="M13" i="1" s="1"/>
  <c r="D13" i="1"/>
  <c r="L12" i="1"/>
  <c r="K12" i="1"/>
  <c r="J12" i="1"/>
  <c r="I12" i="1"/>
  <c r="H12" i="1"/>
  <c r="G12" i="1"/>
  <c r="F12" i="1"/>
  <c r="E12" i="1"/>
  <c r="D12" i="1"/>
  <c r="M12" i="1" s="1"/>
  <c r="L11" i="1"/>
  <c r="K11" i="1"/>
  <c r="J11" i="1"/>
  <c r="I11" i="1"/>
  <c r="H11" i="1"/>
  <c r="G11" i="1"/>
  <c r="F11" i="1"/>
  <c r="E11" i="1"/>
  <c r="D11" i="1"/>
  <c r="M11" i="1" s="1"/>
  <c r="L10" i="1"/>
  <c r="L68" i="1" s="1"/>
  <c r="K10" i="1"/>
  <c r="K68" i="1" s="1"/>
  <c r="J10" i="1"/>
  <c r="J68" i="1" s="1"/>
  <c r="I10" i="1"/>
  <c r="I68" i="1" s="1"/>
  <c r="H10" i="1"/>
  <c r="H68" i="1" s="1"/>
  <c r="G10" i="1"/>
  <c r="G68" i="1" s="1"/>
  <c r="F10" i="1"/>
  <c r="F68" i="1" s="1"/>
  <c r="E10" i="1"/>
  <c r="E68" i="1" s="1"/>
  <c r="D10" i="1"/>
  <c r="D68" i="1" s="1"/>
  <c r="M10" i="1" l="1"/>
  <c r="M68" i="1" s="1"/>
</calcChain>
</file>

<file path=xl/sharedStrings.xml><?xml version="1.0" encoding="utf-8"?>
<sst xmlns="http://schemas.openxmlformats.org/spreadsheetml/2006/main" count="86" uniqueCount="82">
  <si>
    <t>GOBIERNO DEL ESTADO DE ZACATECAS</t>
  </si>
  <si>
    <t>SECRETARÍA DE FINANZAS</t>
  </si>
  <si>
    <t>SUBSECRETARÍA DE EGRESOS</t>
  </si>
  <si>
    <t>DIRECCIÓN DE CONTABILIDAD</t>
  </si>
  <si>
    <t>IMPORTE TRANSFERIDO A LOS MUNICIPIOS EN  ABRIL DEL AÑO 2018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</si>
  <si>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</si>
  <si>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</si>
  <si>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</si>
  <si>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</si>
  <si>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</si>
  <si>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</si>
  <si>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</si>
  <si>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TOTAL</t>
  </si>
  <si>
    <t>MUNICIPIOS</t>
  </si>
  <si>
    <t>GENERAL</t>
  </si>
  <si>
    <t>MUNICIPAL</t>
  </si>
  <si>
    <t xml:space="preserve"> </t>
  </si>
  <si>
    <t>FISCALIZACIÓN</t>
  </si>
  <si>
    <t>COMP. 10 ENT.</t>
  </si>
  <si>
    <t>S/VENTA DIESEL</t>
  </si>
  <si>
    <t>ISAN</t>
  </si>
  <si>
    <t>ISR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</si>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</sst>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[$€-2]* #,##0.00_);_([$€-2]* \(#,##0.00\);_([$€-2]* &quot;-&quot;??_)"/>
  </numFmts>
  <fonts count="9">
    <font>
      <sz val="10"/>
      <name val="Arial"/>
    </font>
    <font>
      <sz val="10"/>
      <name val="Arial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</cellStyleXfs>
  <cellXfs count="39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2" fillId="2" borderId="3" xfId="0" applyFont="1" applyFill="1" applyBorder="1"/>
    <xf numFmtId="0" fontId="2" fillId="0" borderId="0" xfId="0" applyFont="1"/>
    <xf numFmtId="0" fontId="2" fillId="2" borderId="4" xfId="0" applyFont="1" applyFill="1" applyBorder="1"/>
    <xf numFmtId="0" fontId="2" fillId="3" borderId="0" xfId="0" applyFont="1" applyFill="1" applyBorder="1"/>
    <xf numFmtId="0" fontId="4" fillId="0" borderId="0" xfId="0" applyFont="1" applyAlignment="1">
      <alignment horizontal="center"/>
    </xf>
    <xf numFmtId="0" fontId="2" fillId="2" borderId="5" xfId="0" applyFont="1" applyFill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4" borderId="0" xfId="0" applyFont="1" applyFill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7" fillId="5" borderId="7" xfId="0" applyFont="1" applyFill="1" applyBorder="1" applyAlignment="1" applyProtection="1">
      <alignment horizontal="center"/>
    </xf>
    <xf numFmtId="0" fontId="7" fillId="5" borderId="6" xfId="0" applyFont="1" applyFill="1" applyBorder="1" applyAlignment="1" applyProtection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7" fillId="5" borderId="10" xfId="0" applyFont="1" applyFill="1" applyBorder="1" applyAlignment="1" applyProtection="1">
      <alignment horizontal="center"/>
    </xf>
    <xf numFmtId="0" fontId="7" fillId="5" borderId="9" xfId="0" applyFont="1" applyFill="1" applyBorder="1" applyAlignment="1" applyProtection="1">
      <alignment horizontal="center"/>
    </xf>
    <xf numFmtId="0" fontId="3" fillId="0" borderId="12" xfId="0" applyFont="1" applyBorder="1" applyProtection="1">
      <protection locked="0"/>
    </xf>
    <xf numFmtId="4" fontId="3" fillId="0" borderId="13" xfId="1" applyNumberFormat="1" applyFont="1" applyBorder="1" applyProtection="1">
      <protection locked="0"/>
    </xf>
    <xf numFmtId="4" fontId="3" fillId="0" borderId="0" xfId="0" applyNumberFormat="1" applyFont="1"/>
    <xf numFmtId="164" fontId="3" fillId="0" borderId="13" xfId="0" applyNumberFormat="1" applyFont="1" applyBorder="1"/>
    <xf numFmtId="164" fontId="2" fillId="0" borderId="0" xfId="0" applyNumberFormat="1" applyFont="1"/>
    <xf numFmtId="0" fontId="3" fillId="0" borderId="7" xfId="0" applyFont="1" applyBorder="1" applyAlignment="1">
      <alignment horizontal="center"/>
    </xf>
    <xf numFmtId="4" fontId="3" fillId="0" borderId="7" xfId="0" applyNumberFormat="1" applyFont="1" applyBorder="1"/>
    <xf numFmtId="0" fontId="3" fillId="0" borderId="10" xfId="0" applyFont="1" applyBorder="1" applyAlignment="1">
      <alignment horizontal="center"/>
    </xf>
    <xf numFmtId="164" fontId="3" fillId="0" borderId="10" xfId="0" applyNumberFormat="1" applyFont="1" applyBorder="1"/>
    <xf numFmtId="0" fontId="3" fillId="0" borderId="10" xfId="0" applyFont="1" applyBorder="1"/>
    <xf numFmtId="0" fontId="2" fillId="0" borderId="10" xfId="0" applyFont="1" applyBorder="1"/>
    <xf numFmtId="164" fontId="0" fillId="0" borderId="0" xfId="0" applyNumberFormat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3" fillId="0" borderId="0" xfId="0" applyFont="1"/>
  </cellXfs>
  <cellStyles count="4">
    <cellStyle name="Euro" xfId="2"/>
    <cellStyle name="Millares" xfId="1" builtinId="3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medina/Documents/contabilidad/MARTIN%202018/PARTICIPACIONES%202018/ACUMPAR2018%20AJU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ngr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tin\informatica\informatica\cuenta2000\municipios%20F.U.,%20III%20Y%20IV,%20DEU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"/>
      <sheetName val="PRESUEGRESOS ley"/>
      <sheetName val="PRESUFONDO"/>
      <sheetName val="ACUMMES PRES"/>
      <sheetName val="PRESUEGRESOS parcial"/>
      <sheetName val="AMPLIAPRES"/>
      <sheetName val="ACUMMES"/>
      <sheetName val="ACUMMUN"/>
      <sheetName val="COMPARA EJER-PRES"/>
      <sheetName val="SALDO PRES"/>
      <sheetName val="SALDO PRESU 13"/>
      <sheetName val="BANCOS (2018)"/>
      <sheetName val="AUTORIAJUSTES MAR "/>
      <sheetName val="AUTORIAJUSTES EST"/>
      <sheetName val="AUTORIAJUSTES EST (2)"/>
      <sheetName val="AUTORIAJUSTES DEF 16"/>
      <sheetName val="AUTORIAJUSTES jun"/>
      <sheetName val="AUTORIAJUSTES JUL"/>
      <sheetName val="AUTORIAJUSTES AGOSTO"/>
      <sheetName val="AUTORIAJUSTES SEPTIEMBRE"/>
      <sheetName val="AUTORIAJUSTES oct"/>
      <sheetName val="AUTORIAJUSTES NOV"/>
      <sheetName val="AUTORIAJUSTES NOV (2)"/>
      <sheetName val="validación"/>
      <sheetName val="ampliaciones FM"/>
      <sheetName val="ampliaciones FM (2)"/>
      <sheetName val="ampliaciones GAS"/>
      <sheetName val="ampliaciones GAS (2)"/>
      <sheetName val="ampliaciones FG (2)"/>
      <sheetName val="ampliaciones FG (3)"/>
      <sheetName val="ampliaciones FG (4)"/>
      <sheetName val="ampliaciones FG"/>
      <sheetName val="PAGOSFM"/>
      <sheetName val="PAGOSFM SIIF"/>
      <sheetName val="BANCOFM RECIBO"/>
      <sheetName val="AUTORIFM"/>
      <sheetName val="BANCOFM"/>
      <sheetName val="integra GASOLINAS"/>
      <sheetName val="integra pago IEPS"/>
      <sheetName val="PAGOSIEPS SIIF "/>
      <sheetName val="BANCO IEPS RECIBO"/>
      <sheetName val="AUTORIZA IEPS"/>
      <sheetName val="BANCOFG IEPS"/>
      <sheetName val="integra pago FG "/>
      <sheetName val="PAGOSFG SIIF "/>
      <sheetName val="BANCOFG RECIBO "/>
      <sheetName val="AUTORIZAFG"/>
      <sheetName val="BANCOFG"/>
      <sheetName val="RECIBE"/>
      <sheetName val="RECIBE ENE"/>
      <sheetName val="RECIBE FEB"/>
      <sheetName val="RECIBE MAR"/>
      <sheetName val="RECIBE ABR"/>
      <sheetName val="RECIBE MAY"/>
      <sheetName val="RECIBE JUN"/>
      <sheetName val="RECIBE JUL"/>
      <sheetName val="RECIBE AGO"/>
      <sheetName val="RECIBE comp"/>
      <sheetName val="RECIBE SEP"/>
      <sheetName val="RECIBE OCT"/>
      <sheetName val="RECIBE  NOV"/>
      <sheetName val="RECIBE  DIC"/>
      <sheetName val="PAGOSFM (2)"/>
      <sheetName val="PAGOSFM SIIF (2)"/>
      <sheetName val="BANCOFM RECIBO (2)"/>
      <sheetName val="AUTORIFM (2)"/>
      <sheetName val="BANCOFM (2)"/>
      <sheetName val="Hoja1"/>
    </sheetNames>
    <sheetDataSet>
      <sheetData sheetId="0">
        <row r="10">
          <cell r="G10">
            <v>707940</v>
          </cell>
          <cell r="P10">
            <v>-31680</v>
          </cell>
        </row>
        <row r="11">
          <cell r="G11">
            <v>595177</v>
          </cell>
          <cell r="P11">
            <v>-51988</v>
          </cell>
        </row>
        <row r="12">
          <cell r="G12">
            <v>468121</v>
          </cell>
          <cell r="P12">
            <v>-10485</v>
          </cell>
        </row>
        <row r="13">
          <cell r="G13">
            <v>547291</v>
          </cell>
          <cell r="P13">
            <v>-26471</v>
          </cell>
        </row>
        <row r="14">
          <cell r="G14">
            <v>3327831</v>
          </cell>
          <cell r="P14">
            <v>286993</v>
          </cell>
        </row>
        <row r="15">
          <cell r="G15">
            <v>766103</v>
          </cell>
          <cell r="P15">
            <v>-77917</v>
          </cell>
        </row>
        <row r="16">
          <cell r="G16">
            <v>1505660</v>
          </cell>
          <cell r="P16">
            <v>-137487</v>
          </cell>
        </row>
        <row r="17">
          <cell r="G17">
            <v>981154</v>
          </cell>
          <cell r="P17">
            <v>-84108</v>
          </cell>
        </row>
        <row r="18">
          <cell r="G18">
            <v>1485492</v>
          </cell>
          <cell r="P18">
            <v>140985</v>
          </cell>
        </row>
        <row r="19">
          <cell r="G19">
            <v>368554</v>
          </cell>
          <cell r="P19">
            <v>-16700</v>
          </cell>
        </row>
        <row r="20">
          <cell r="G20">
            <v>438284</v>
          </cell>
          <cell r="P20">
            <v>-47502</v>
          </cell>
        </row>
        <row r="21">
          <cell r="G21">
            <v>15536978</v>
          </cell>
          <cell r="P21">
            <v>133514</v>
          </cell>
        </row>
        <row r="22">
          <cell r="G22">
            <v>927323</v>
          </cell>
          <cell r="P22">
            <v>-98729</v>
          </cell>
        </row>
        <row r="23">
          <cell r="G23">
            <v>613070</v>
          </cell>
          <cell r="P23">
            <v>-26565</v>
          </cell>
        </row>
        <row r="24">
          <cell r="G24">
            <v>2566978</v>
          </cell>
          <cell r="P24">
            <v>-215858</v>
          </cell>
        </row>
        <row r="25">
          <cell r="G25">
            <v>1650342</v>
          </cell>
          <cell r="P25">
            <v>-154165</v>
          </cell>
        </row>
        <row r="26">
          <cell r="G26">
            <v>13430927</v>
          </cell>
          <cell r="P26">
            <v>2009163</v>
          </cell>
        </row>
        <row r="27">
          <cell r="G27">
            <v>640311</v>
          </cell>
          <cell r="P27">
            <v>-21361</v>
          </cell>
        </row>
        <row r="28">
          <cell r="G28">
            <v>2444862</v>
          </cell>
          <cell r="P28">
            <v>81185</v>
          </cell>
        </row>
        <row r="29">
          <cell r="G29">
            <v>5438927</v>
          </cell>
          <cell r="P29">
            <v>474679</v>
          </cell>
        </row>
        <row r="30">
          <cell r="G30">
            <v>733336</v>
          </cell>
          <cell r="P30">
            <v>-64284</v>
          </cell>
        </row>
        <row r="31">
          <cell r="G31">
            <v>1651678</v>
          </cell>
          <cell r="P31">
            <v>-80799</v>
          </cell>
        </row>
        <row r="32">
          <cell r="G32">
            <v>1477923</v>
          </cell>
          <cell r="P32">
            <v>116458</v>
          </cell>
        </row>
        <row r="33">
          <cell r="G33">
            <v>3084561</v>
          </cell>
          <cell r="P33">
            <v>-368251</v>
          </cell>
        </row>
        <row r="34">
          <cell r="G34">
            <v>1021777</v>
          </cell>
          <cell r="P34">
            <v>-47423</v>
          </cell>
        </row>
        <row r="35">
          <cell r="G35">
            <v>4446218</v>
          </cell>
          <cell r="P35">
            <v>-745</v>
          </cell>
        </row>
        <row r="36">
          <cell r="G36">
            <v>693346</v>
          </cell>
          <cell r="P36">
            <v>-82927</v>
          </cell>
        </row>
        <row r="37">
          <cell r="G37">
            <v>485751</v>
          </cell>
          <cell r="P37">
            <v>-38681</v>
          </cell>
        </row>
        <row r="38">
          <cell r="G38">
            <v>1824598</v>
          </cell>
          <cell r="P38">
            <v>-129608</v>
          </cell>
        </row>
        <row r="39">
          <cell r="G39">
            <v>427117</v>
          </cell>
          <cell r="P39">
            <v>-20723</v>
          </cell>
        </row>
        <row r="40">
          <cell r="G40">
            <v>1288325</v>
          </cell>
          <cell r="P40">
            <v>-14525</v>
          </cell>
        </row>
        <row r="41">
          <cell r="G41">
            <v>1179111</v>
          </cell>
          <cell r="P41">
            <v>76365</v>
          </cell>
        </row>
        <row r="42">
          <cell r="G42">
            <v>702951</v>
          </cell>
          <cell r="P42">
            <v>-24038</v>
          </cell>
        </row>
        <row r="43">
          <cell r="G43">
            <v>2910937</v>
          </cell>
          <cell r="P43">
            <v>206589</v>
          </cell>
        </row>
        <row r="44">
          <cell r="G44">
            <v>1241452</v>
          </cell>
          <cell r="P44">
            <v>-135266</v>
          </cell>
        </row>
        <row r="45">
          <cell r="G45">
            <v>3004675</v>
          </cell>
          <cell r="P45">
            <v>84338</v>
          </cell>
        </row>
        <row r="46">
          <cell r="G46">
            <v>1333751</v>
          </cell>
          <cell r="P46">
            <v>-101980</v>
          </cell>
        </row>
        <row r="47">
          <cell r="G47">
            <v>5245202</v>
          </cell>
          <cell r="P47">
            <v>-679405</v>
          </cell>
        </row>
        <row r="48">
          <cell r="G48">
            <v>4558890</v>
          </cell>
          <cell r="P48">
            <v>-61562</v>
          </cell>
        </row>
        <row r="49">
          <cell r="G49">
            <v>1805835</v>
          </cell>
          <cell r="P49">
            <v>-118906</v>
          </cell>
        </row>
        <row r="50">
          <cell r="G50">
            <v>447504</v>
          </cell>
          <cell r="P50">
            <v>-20456</v>
          </cell>
        </row>
        <row r="51">
          <cell r="G51">
            <v>4963042</v>
          </cell>
          <cell r="P51">
            <v>-225312</v>
          </cell>
        </row>
        <row r="52">
          <cell r="G52">
            <v>297006</v>
          </cell>
          <cell r="P52">
            <v>-11825</v>
          </cell>
        </row>
        <row r="53">
          <cell r="G53">
            <v>1371852</v>
          </cell>
          <cell r="P53">
            <v>-80289</v>
          </cell>
        </row>
        <row r="54">
          <cell r="G54">
            <v>963765</v>
          </cell>
          <cell r="P54">
            <v>-15351</v>
          </cell>
        </row>
        <row r="55">
          <cell r="G55">
            <v>940379</v>
          </cell>
          <cell r="P55">
            <v>-51921</v>
          </cell>
        </row>
        <row r="56">
          <cell r="G56">
            <v>738627</v>
          </cell>
          <cell r="P56">
            <v>-6359</v>
          </cell>
        </row>
        <row r="57">
          <cell r="G57">
            <v>2400633</v>
          </cell>
          <cell r="P57">
            <v>66340</v>
          </cell>
        </row>
        <row r="58">
          <cell r="G58">
            <v>1246406</v>
          </cell>
          <cell r="P58">
            <v>-160992</v>
          </cell>
        </row>
        <row r="59">
          <cell r="G59">
            <v>462083</v>
          </cell>
          <cell r="P59">
            <v>-9550</v>
          </cell>
        </row>
        <row r="60">
          <cell r="G60">
            <v>4130186</v>
          </cell>
          <cell r="P60">
            <v>-81532</v>
          </cell>
        </row>
        <row r="61">
          <cell r="G61">
            <v>824948</v>
          </cell>
          <cell r="P61">
            <v>-55643</v>
          </cell>
        </row>
        <row r="62">
          <cell r="G62">
            <v>3549872</v>
          </cell>
          <cell r="P62">
            <v>-317676</v>
          </cell>
        </row>
        <row r="63">
          <cell r="G63">
            <v>1449380</v>
          </cell>
          <cell r="P63">
            <v>-136745</v>
          </cell>
        </row>
        <row r="64">
          <cell r="G64">
            <v>1026391</v>
          </cell>
          <cell r="P64">
            <v>-109705</v>
          </cell>
        </row>
        <row r="65">
          <cell r="G65">
            <v>1420092</v>
          </cell>
          <cell r="P65">
            <v>-192358</v>
          </cell>
        </row>
        <row r="66">
          <cell r="G66">
            <v>2693832</v>
          </cell>
          <cell r="P66">
            <v>-119256</v>
          </cell>
        </row>
        <row r="67">
          <cell r="G67">
            <v>11498049</v>
          </cell>
          <cell r="P67">
            <v>888500</v>
          </cell>
        </row>
        <row r="74">
          <cell r="G74">
            <v>376294</v>
          </cell>
          <cell r="P74">
            <v>-11611</v>
          </cell>
        </row>
        <row r="75">
          <cell r="G75">
            <v>316357</v>
          </cell>
          <cell r="P75">
            <v>-19052</v>
          </cell>
        </row>
        <row r="76">
          <cell r="G76">
            <v>248823</v>
          </cell>
          <cell r="P76">
            <v>-3842</v>
          </cell>
        </row>
        <row r="77">
          <cell r="G77">
            <v>290904</v>
          </cell>
          <cell r="P77">
            <v>-9701</v>
          </cell>
        </row>
        <row r="78">
          <cell r="G78">
            <v>1768857</v>
          </cell>
          <cell r="P78">
            <v>105179</v>
          </cell>
        </row>
        <row r="79">
          <cell r="G79">
            <v>407210</v>
          </cell>
          <cell r="P79">
            <v>-28555</v>
          </cell>
        </row>
        <row r="80">
          <cell r="G80">
            <v>800310</v>
          </cell>
          <cell r="P80">
            <v>-50386</v>
          </cell>
        </row>
        <row r="81">
          <cell r="G81">
            <v>521517</v>
          </cell>
          <cell r="P81">
            <v>-30825</v>
          </cell>
        </row>
        <row r="82">
          <cell r="G82">
            <v>789590</v>
          </cell>
          <cell r="P82">
            <v>51669</v>
          </cell>
        </row>
        <row r="83">
          <cell r="G83">
            <v>195899</v>
          </cell>
          <cell r="P83">
            <v>-6120</v>
          </cell>
        </row>
        <row r="84">
          <cell r="G84">
            <v>232963</v>
          </cell>
          <cell r="P84">
            <v>-17409</v>
          </cell>
        </row>
        <row r="85">
          <cell r="G85">
            <v>8258440</v>
          </cell>
          <cell r="P85">
            <v>48930</v>
          </cell>
        </row>
        <row r="86">
          <cell r="G86">
            <v>492904</v>
          </cell>
          <cell r="P86">
            <v>-36183</v>
          </cell>
        </row>
        <row r="87">
          <cell r="G87">
            <v>325868</v>
          </cell>
          <cell r="P87">
            <v>-9735</v>
          </cell>
        </row>
        <row r="88">
          <cell r="G88">
            <v>1364438</v>
          </cell>
          <cell r="P88">
            <v>-79109</v>
          </cell>
        </row>
        <row r="89">
          <cell r="G89">
            <v>877214</v>
          </cell>
          <cell r="P89">
            <v>-56498</v>
          </cell>
        </row>
        <row r="90">
          <cell r="G90">
            <v>7139001</v>
          </cell>
          <cell r="P90">
            <v>736326</v>
          </cell>
        </row>
        <row r="91">
          <cell r="G91">
            <v>340347</v>
          </cell>
          <cell r="P91">
            <v>-7828</v>
          </cell>
        </row>
        <row r="92">
          <cell r="G92">
            <v>1299529</v>
          </cell>
          <cell r="P92">
            <v>29753</v>
          </cell>
        </row>
        <row r="93">
          <cell r="G93">
            <v>2890977</v>
          </cell>
          <cell r="P93">
            <v>173962</v>
          </cell>
        </row>
        <row r="94">
          <cell r="G94">
            <v>389793</v>
          </cell>
          <cell r="P94">
            <v>-23559</v>
          </cell>
        </row>
        <row r="95">
          <cell r="G95">
            <v>877924</v>
          </cell>
          <cell r="P95">
            <v>-29612</v>
          </cell>
        </row>
        <row r="96">
          <cell r="G96">
            <v>785567</v>
          </cell>
          <cell r="P96">
            <v>42680</v>
          </cell>
        </row>
        <row r="97">
          <cell r="G97">
            <v>1639551</v>
          </cell>
          <cell r="P97">
            <v>-134959</v>
          </cell>
        </row>
        <row r="98">
          <cell r="G98">
            <v>543110</v>
          </cell>
          <cell r="P98">
            <v>-17380</v>
          </cell>
        </row>
        <row r="99">
          <cell r="G99">
            <v>2363318</v>
          </cell>
          <cell r="P99">
            <v>-273</v>
          </cell>
        </row>
        <row r="100">
          <cell r="G100">
            <v>368537</v>
          </cell>
          <cell r="P100">
            <v>-30391</v>
          </cell>
        </row>
        <row r="101">
          <cell r="G101">
            <v>258194</v>
          </cell>
          <cell r="P101">
            <v>-14177</v>
          </cell>
        </row>
        <row r="102">
          <cell r="G102">
            <v>969837</v>
          </cell>
          <cell r="P102">
            <v>-47499</v>
          </cell>
        </row>
        <row r="103">
          <cell r="G103">
            <v>227027</v>
          </cell>
          <cell r="P103">
            <v>-7595</v>
          </cell>
        </row>
        <row r="104">
          <cell r="G104">
            <v>684789</v>
          </cell>
          <cell r="P104">
            <v>-5323</v>
          </cell>
        </row>
        <row r="105">
          <cell r="G105">
            <v>626738</v>
          </cell>
          <cell r="P105">
            <v>27986</v>
          </cell>
        </row>
        <row r="106">
          <cell r="G106">
            <v>373643</v>
          </cell>
          <cell r="P106">
            <v>-8810</v>
          </cell>
        </row>
        <row r="107">
          <cell r="G107">
            <v>1547263</v>
          </cell>
          <cell r="P107">
            <v>75712</v>
          </cell>
        </row>
        <row r="108">
          <cell r="G108">
            <v>659874</v>
          </cell>
          <cell r="P108">
            <v>-49572</v>
          </cell>
        </row>
        <row r="109">
          <cell r="G109">
            <v>1597089</v>
          </cell>
          <cell r="P109">
            <v>30908</v>
          </cell>
        </row>
        <row r="110">
          <cell r="G110">
            <v>708935</v>
          </cell>
          <cell r="P110">
            <v>-37374</v>
          </cell>
        </row>
        <row r="111">
          <cell r="G111">
            <v>2788006</v>
          </cell>
          <cell r="P111">
            <v>-248990</v>
          </cell>
        </row>
        <row r="112">
          <cell r="G112">
            <v>2423207</v>
          </cell>
          <cell r="P112">
            <v>-22562</v>
          </cell>
        </row>
        <row r="113">
          <cell r="G113">
            <v>959863</v>
          </cell>
          <cell r="P113">
            <v>-43577</v>
          </cell>
        </row>
        <row r="114">
          <cell r="G114">
            <v>237864</v>
          </cell>
          <cell r="P114">
            <v>-7497</v>
          </cell>
        </row>
        <row r="115">
          <cell r="G115">
            <v>2638028</v>
          </cell>
          <cell r="P115">
            <v>-82573</v>
          </cell>
        </row>
        <row r="116">
          <cell r="G116">
            <v>157869</v>
          </cell>
          <cell r="P116">
            <v>-4333</v>
          </cell>
        </row>
        <row r="117">
          <cell r="G117">
            <v>729186</v>
          </cell>
          <cell r="P117">
            <v>-29425</v>
          </cell>
        </row>
        <row r="118">
          <cell r="G118">
            <v>512274</v>
          </cell>
          <cell r="P118">
            <v>-5625</v>
          </cell>
        </row>
        <row r="119">
          <cell r="G119">
            <v>499844</v>
          </cell>
          <cell r="P119">
            <v>-19028</v>
          </cell>
        </row>
        <row r="120">
          <cell r="G120">
            <v>392606</v>
          </cell>
          <cell r="P120">
            <v>-2330</v>
          </cell>
        </row>
        <row r="121">
          <cell r="G121">
            <v>1276019</v>
          </cell>
          <cell r="P121">
            <v>24312</v>
          </cell>
        </row>
        <row r="122">
          <cell r="G122">
            <v>662508</v>
          </cell>
          <cell r="P122">
            <v>-59001</v>
          </cell>
        </row>
        <row r="123">
          <cell r="G123">
            <v>245613</v>
          </cell>
          <cell r="P123">
            <v>-3500</v>
          </cell>
        </row>
        <row r="124">
          <cell r="G124">
            <v>2195336</v>
          </cell>
          <cell r="P124">
            <v>-29880</v>
          </cell>
        </row>
        <row r="125">
          <cell r="G125">
            <v>438488</v>
          </cell>
          <cell r="P125">
            <v>-20393</v>
          </cell>
        </row>
        <row r="126">
          <cell r="G126">
            <v>1886880</v>
          </cell>
          <cell r="P126">
            <v>-116423</v>
          </cell>
        </row>
        <row r="127">
          <cell r="G127">
            <v>770396</v>
          </cell>
          <cell r="P127">
            <v>-50115</v>
          </cell>
        </row>
        <row r="128">
          <cell r="G128">
            <v>545562</v>
          </cell>
          <cell r="P128">
            <v>-40206</v>
          </cell>
        </row>
        <row r="129">
          <cell r="G129">
            <v>754828</v>
          </cell>
          <cell r="P129">
            <v>-70495</v>
          </cell>
        </row>
        <row r="130">
          <cell r="G130">
            <v>1431865</v>
          </cell>
          <cell r="P130">
            <v>-43705</v>
          </cell>
        </row>
        <row r="131">
          <cell r="G131">
            <v>6111612</v>
          </cell>
          <cell r="P131">
            <v>325619</v>
          </cell>
        </row>
        <row r="138">
          <cell r="G138">
            <v>12847</v>
          </cell>
          <cell r="P138">
            <v>-280</v>
          </cell>
        </row>
        <row r="139">
          <cell r="G139">
            <v>10800</v>
          </cell>
          <cell r="P139">
            <v>-460</v>
          </cell>
        </row>
        <row r="140">
          <cell r="G140">
            <v>8495</v>
          </cell>
          <cell r="P140">
            <v>-93</v>
          </cell>
        </row>
        <row r="141">
          <cell r="G141">
            <v>9931</v>
          </cell>
          <cell r="P141">
            <v>-234</v>
          </cell>
        </row>
        <row r="142">
          <cell r="G142">
            <v>60389</v>
          </cell>
          <cell r="P142">
            <v>2540</v>
          </cell>
        </row>
        <row r="143">
          <cell r="G143">
            <v>13902</v>
          </cell>
          <cell r="P143">
            <v>-690</v>
          </cell>
        </row>
        <row r="144">
          <cell r="G144">
            <v>27322</v>
          </cell>
          <cell r="P144">
            <v>-1216</v>
          </cell>
        </row>
        <row r="145">
          <cell r="G145">
            <v>17805</v>
          </cell>
          <cell r="P145">
            <v>-744</v>
          </cell>
        </row>
        <row r="146">
          <cell r="G146">
            <v>26956</v>
          </cell>
          <cell r="P146">
            <v>1247</v>
          </cell>
        </row>
        <row r="147">
          <cell r="G147">
            <v>6688</v>
          </cell>
          <cell r="P147">
            <v>-147</v>
          </cell>
        </row>
        <row r="148">
          <cell r="G148">
            <v>7953</v>
          </cell>
          <cell r="P148">
            <v>-420</v>
          </cell>
        </row>
        <row r="149">
          <cell r="G149">
            <v>281942</v>
          </cell>
          <cell r="P149">
            <v>1182</v>
          </cell>
        </row>
        <row r="150">
          <cell r="G150">
            <v>16828</v>
          </cell>
          <cell r="P150">
            <v>-874</v>
          </cell>
        </row>
        <row r="151">
          <cell r="G151">
            <v>11125</v>
          </cell>
          <cell r="P151">
            <v>-234</v>
          </cell>
        </row>
        <row r="152">
          <cell r="G152">
            <v>46582</v>
          </cell>
          <cell r="P152">
            <v>-1910</v>
          </cell>
        </row>
        <row r="153">
          <cell r="G153">
            <v>29948</v>
          </cell>
          <cell r="P153">
            <v>-1364</v>
          </cell>
        </row>
        <row r="154">
          <cell r="G154">
            <v>243724</v>
          </cell>
          <cell r="P154">
            <v>17782</v>
          </cell>
        </row>
        <row r="155">
          <cell r="G155">
            <v>11619</v>
          </cell>
          <cell r="P155">
            <v>-189</v>
          </cell>
        </row>
        <row r="156">
          <cell r="G156">
            <v>44366</v>
          </cell>
          <cell r="P156">
            <v>718</v>
          </cell>
        </row>
        <row r="157">
          <cell r="G157">
            <v>98698</v>
          </cell>
          <cell r="P157">
            <v>4201</v>
          </cell>
        </row>
        <row r="158">
          <cell r="G158">
            <v>13307</v>
          </cell>
          <cell r="P158">
            <v>-568</v>
          </cell>
        </row>
        <row r="159">
          <cell r="G159">
            <v>29972</v>
          </cell>
          <cell r="P159">
            <v>-715</v>
          </cell>
        </row>
        <row r="160">
          <cell r="G160">
            <v>26819</v>
          </cell>
          <cell r="P160">
            <v>1031</v>
          </cell>
        </row>
        <row r="161">
          <cell r="G161">
            <v>55974</v>
          </cell>
          <cell r="P161">
            <v>-3259</v>
          </cell>
        </row>
        <row r="162">
          <cell r="G162">
            <v>18542</v>
          </cell>
          <cell r="P162">
            <v>-420</v>
          </cell>
        </row>
        <row r="163">
          <cell r="G163">
            <v>80683</v>
          </cell>
          <cell r="P163">
            <v>-6</v>
          </cell>
        </row>
        <row r="164">
          <cell r="G164">
            <v>12582</v>
          </cell>
          <cell r="P164">
            <v>-735</v>
          </cell>
        </row>
        <row r="165">
          <cell r="G165">
            <v>8815</v>
          </cell>
          <cell r="P165">
            <v>-342</v>
          </cell>
        </row>
        <row r="166">
          <cell r="G166">
            <v>33110</v>
          </cell>
          <cell r="P166">
            <v>-1147</v>
          </cell>
        </row>
        <row r="167">
          <cell r="G167">
            <v>7751</v>
          </cell>
          <cell r="P167">
            <v>-184</v>
          </cell>
        </row>
        <row r="168">
          <cell r="G168">
            <v>23379</v>
          </cell>
          <cell r="P168">
            <v>-128</v>
          </cell>
        </row>
        <row r="169">
          <cell r="G169">
            <v>21397</v>
          </cell>
          <cell r="P169">
            <v>675</v>
          </cell>
        </row>
        <row r="170">
          <cell r="G170">
            <v>12756</v>
          </cell>
          <cell r="P170">
            <v>-213</v>
          </cell>
        </row>
        <row r="171">
          <cell r="G171">
            <v>52823</v>
          </cell>
          <cell r="P171">
            <v>1828</v>
          </cell>
        </row>
        <row r="172">
          <cell r="G172">
            <v>22528</v>
          </cell>
          <cell r="P172">
            <v>-1197</v>
          </cell>
        </row>
        <row r="173">
          <cell r="G173">
            <v>54524</v>
          </cell>
          <cell r="P173">
            <v>746</v>
          </cell>
        </row>
        <row r="174">
          <cell r="G174">
            <v>24203</v>
          </cell>
          <cell r="P174">
            <v>-902</v>
          </cell>
        </row>
        <row r="175">
          <cell r="G175">
            <v>95182</v>
          </cell>
          <cell r="P175">
            <v>-6013</v>
          </cell>
        </row>
        <row r="176">
          <cell r="G176">
            <v>82728</v>
          </cell>
          <cell r="P176">
            <v>-545</v>
          </cell>
        </row>
        <row r="177">
          <cell r="G177">
            <v>32770</v>
          </cell>
          <cell r="P177">
            <v>-1052</v>
          </cell>
        </row>
        <row r="178">
          <cell r="G178">
            <v>8121</v>
          </cell>
          <cell r="P178">
            <v>-181</v>
          </cell>
        </row>
        <row r="179">
          <cell r="G179">
            <v>90062</v>
          </cell>
          <cell r="P179">
            <v>-1995</v>
          </cell>
        </row>
        <row r="180">
          <cell r="G180">
            <v>5390</v>
          </cell>
          <cell r="P180">
            <v>-105</v>
          </cell>
        </row>
        <row r="181">
          <cell r="G181">
            <v>24894</v>
          </cell>
          <cell r="P181">
            <v>-710</v>
          </cell>
        </row>
        <row r="182">
          <cell r="G182">
            <v>17489</v>
          </cell>
          <cell r="P182">
            <v>-135</v>
          </cell>
        </row>
        <row r="183">
          <cell r="G183">
            <v>17065</v>
          </cell>
          <cell r="P183">
            <v>-459</v>
          </cell>
        </row>
        <row r="184">
          <cell r="G184">
            <v>13403</v>
          </cell>
          <cell r="P184">
            <v>-56</v>
          </cell>
        </row>
        <row r="185">
          <cell r="G185">
            <v>43563</v>
          </cell>
          <cell r="P185">
            <v>588</v>
          </cell>
        </row>
        <row r="186">
          <cell r="G186">
            <v>22618</v>
          </cell>
          <cell r="P186">
            <v>-1426</v>
          </cell>
        </row>
        <row r="187">
          <cell r="G187">
            <v>8385</v>
          </cell>
          <cell r="P187">
            <v>-85</v>
          </cell>
        </row>
        <row r="188">
          <cell r="G188">
            <v>74948</v>
          </cell>
          <cell r="P188">
            <v>-721</v>
          </cell>
        </row>
        <row r="189">
          <cell r="G189">
            <v>14970</v>
          </cell>
          <cell r="P189">
            <v>-492</v>
          </cell>
        </row>
        <row r="190">
          <cell r="G190">
            <v>64418</v>
          </cell>
          <cell r="P190">
            <v>-2812</v>
          </cell>
        </row>
        <row r="191">
          <cell r="G191">
            <v>26301</v>
          </cell>
          <cell r="P191">
            <v>-1210</v>
          </cell>
        </row>
        <row r="192">
          <cell r="G192">
            <v>18625</v>
          </cell>
          <cell r="P192">
            <v>-970</v>
          </cell>
        </row>
        <row r="193">
          <cell r="G193">
            <v>25770</v>
          </cell>
          <cell r="P193">
            <v>-1702</v>
          </cell>
        </row>
        <row r="194">
          <cell r="G194">
            <v>48884</v>
          </cell>
          <cell r="P194">
            <v>-1055</v>
          </cell>
        </row>
        <row r="195">
          <cell r="G195">
            <v>208649</v>
          </cell>
          <cell r="P195">
            <v>7857</v>
          </cell>
        </row>
        <row r="202">
          <cell r="G202">
            <v>3213</v>
          </cell>
          <cell r="P202">
            <v>-278</v>
          </cell>
        </row>
        <row r="203">
          <cell r="G203">
            <v>2701</v>
          </cell>
          <cell r="P203">
            <v>-458</v>
          </cell>
        </row>
        <row r="204">
          <cell r="G204">
            <v>2125</v>
          </cell>
          <cell r="P204">
            <v>-93</v>
          </cell>
        </row>
        <row r="205">
          <cell r="G205">
            <v>2484</v>
          </cell>
          <cell r="P205">
            <v>-232</v>
          </cell>
        </row>
        <row r="206">
          <cell r="G206">
            <v>15104</v>
          </cell>
          <cell r="P206">
            <v>2521</v>
          </cell>
        </row>
        <row r="207">
          <cell r="G207">
            <v>3477</v>
          </cell>
          <cell r="P207">
            <v>-685</v>
          </cell>
        </row>
        <row r="208">
          <cell r="G208">
            <v>6834</v>
          </cell>
          <cell r="P208">
            <v>-1209</v>
          </cell>
        </row>
        <row r="209">
          <cell r="G209">
            <v>4453</v>
          </cell>
          <cell r="P209">
            <v>-740</v>
          </cell>
        </row>
        <row r="210">
          <cell r="G210">
            <v>6742</v>
          </cell>
          <cell r="P210">
            <v>1239</v>
          </cell>
        </row>
        <row r="211">
          <cell r="G211">
            <v>1673</v>
          </cell>
          <cell r="P211">
            <v>-146</v>
          </cell>
        </row>
        <row r="212">
          <cell r="G212">
            <v>1989</v>
          </cell>
          <cell r="P212">
            <v>-417</v>
          </cell>
        </row>
        <row r="213">
          <cell r="G213">
            <v>70517</v>
          </cell>
          <cell r="P213">
            <v>1173</v>
          </cell>
        </row>
        <row r="214">
          <cell r="G214">
            <v>4209</v>
          </cell>
          <cell r="P214">
            <v>-867</v>
          </cell>
        </row>
        <row r="215">
          <cell r="G215">
            <v>2783</v>
          </cell>
          <cell r="P215">
            <v>-233</v>
          </cell>
        </row>
        <row r="216">
          <cell r="G216">
            <v>11651</v>
          </cell>
          <cell r="P216">
            <v>-1897</v>
          </cell>
        </row>
        <row r="217">
          <cell r="G217">
            <v>7490</v>
          </cell>
          <cell r="P217">
            <v>-1356</v>
          </cell>
        </row>
        <row r="218">
          <cell r="G218">
            <v>60959</v>
          </cell>
          <cell r="P218">
            <v>17659</v>
          </cell>
        </row>
        <row r="219">
          <cell r="G219">
            <v>2906</v>
          </cell>
          <cell r="P219">
            <v>-188</v>
          </cell>
        </row>
        <row r="220">
          <cell r="G220">
            <v>11096</v>
          </cell>
          <cell r="P220">
            <v>713</v>
          </cell>
        </row>
        <row r="221">
          <cell r="G221">
            <v>24686</v>
          </cell>
          <cell r="P221">
            <v>4173</v>
          </cell>
        </row>
        <row r="222">
          <cell r="G222">
            <v>3328</v>
          </cell>
          <cell r="P222">
            <v>-565</v>
          </cell>
        </row>
        <row r="223">
          <cell r="G223">
            <v>7496</v>
          </cell>
          <cell r="P223">
            <v>-710</v>
          </cell>
        </row>
        <row r="224">
          <cell r="G224">
            <v>6708</v>
          </cell>
          <cell r="P224">
            <v>1023</v>
          </cell>
        </row>
        <row r="225">
          <cell r="G225">
            <v>14000</v>
          </cell>
          <cell r="P225">
            <v>-3236</v>
          </cell>
        </row>
        <row r="226">
          <cell r="G226">
            <v>4638</v>
          </cell>
          <cell r="P226">
            <v>-417</v>
          </cell>
        </row>
        <row r="227">
          <cell r="G227">
            <v>20180</v>
          </cell>
          <cell r="P227">
            <v>-7</v>
          </cell>
        </row>
        <row r="228">
          <cell r="G228">
            <v>3147</v>
          </cell>
          <cell r="P228">
            <v>-729</v>
          </cell>
        </row>
        <row r="229">
          <cell r="G229">
            <v>2205</v>
          </cell>
          <cell r="P229">
            <v>-339</v>
          </cell>
        </row>
        <row r="230">
          <cell r="G230">
            <v>8281</v>
          </cell>
          <cell r="P230">
            <v>-1140</v>
          </cell>
        </row>
        <row r="231">
          <cell r="G231">
            <v>1939</v>
          </cell>
          <cell r="P231">
            <v>-182</v>
          </cell>
        </row>
        <row r="232">
          <cell r="G232">
            <v>5847</v>
          </cell>
          <cell r="P232">
            <v>-128</v>
          </cell>
        </row>
        <row r="233">
          <cell r="G233">
            <v>5352</v>
          </cell>
          <cell r="P233">
            <v>671</v>
          </cell>
        </row>
        <row r="234">
          <cell r="G234">
            <v>3190</v>
          </cell>
          <cell r="P234">
            <v>-211</v>
          </cell>
        </row>
        <row r="235">
          <cell r="G235">
            <v>13212</v>
          </cell>
          <cell r="P235">
            <v>1815</v>
          </cell>
        </row>
        <row r="236">
          <cell r="G236">
            <v>5635</v>
          </cell>
          <cell r="P236">
            <v>-1189</v>
          </cell>
        </row>
        <row r="237">
          <cell r="G237">
            <v>13637</v>
          </cell>
          <cell r="P237">
            <v>742</v>
          </cell>
        </row>
        <row r="238">
          <cell r="G238">
            <v>6053</v>
          </cell>
          <cell r="P238">
            <v>-896</v>
          </cell>
        </row>
        <row r="239">
          <cell r="G239">
            <v>23806</v>
          </cell>
          <cell r="P239">
            <v>-5970</v>
          </cell>
        </row>
        <row r="240">
          <cell r="G240">
            <v>20691</v>
          </cell>
          <cell r="P240">
            <v>-542</v>
          </cell>
        </row>
        <row r="241">
          <cell r="G241">
            <v>8196</v>
          </cell>
          <cell r="P241">
            <v>-1045</v>
          </cell>
        </row>
        <row r="242">
          <cell r="G242">
            <v>2031</v>
          </cell>
          <cell r="P242">
            <v>-181</v>
          </cell>
        </row>
        <row r="243">
          <cell r="G243">
            <v>22526</v>
          </cell>
          <cell r="P243">
            <v>-1980</v>
          </cell>
        </row>
        <row r="244">
          <cell r="G244">
            <v>1348</v>
          </cell>
          <cell r="P244">
            <v>-104</v>
          </cell>
        </row>
        <row r="245">
          <cell r="G245">
            <v>6226</v>
          </cell>
          <cell r="P245">
            <v>-706</v>
          </cell>
        </row>
        <row r="246">
          <cell r="G246">
            <v>4374</v>
          </cell>
          <cell r="P246">
            <v>-135</v>
          </cell>
        </row>
        <row r="247">
          <cell r="G247">
            <v>4268</v>
          </cell>
          <cell r="P247">
            <v>-457</v>
          </cell>
        </row>
        <row r="248">
          <cell r="G248">
            <v>3352</v>
          </cell>
          <cell r="P248">
            <v>-56</v>
          </cell>
        </row>
        <row r="249">
          <cell r="G249">
            <v>10896</v>
          </cell>
          <cell r="P249">
            <v>584</v>
          </cell>
        </row>
        <row r="250">
          <cell r="G250">
            <v>5657</v>
          </cell>
          <cell r="P250">
            <v>-1415</v>
          </cell>
        </row>
        <row r="251">
          <cell r="G251">
            <v>2097</v>
          </cell>
          <cell r="P251">
            <v>-85</v>
          </cell>
        </row>
        <row r="252">
          <cell r="G252">
            <v>18746</v>
          </cell>
          <cell r="P252">
            <v>-717</v>
          </cell>
        </row>
        <row r="253">
          <cell r="G253">
            <v>3744</v>
          </cell>
          <cell r="P253">
            <v>-489</v>
          </cell>
        </row>
        <row r="254">
          <cell r="G254">
            <v>16112</v>
          </cell>
          <cell r="P254">
            <v>-2793</v>
          </cell>
        </row>
        <row r="255">
          <cell r="G255">
            <v>6578</v>
          </cell>
          <cell r="P255">
            <v>-1202</v>
          </cell>
        </row>
        <row r="256">
          <cell r="G256">
            <v>4658</v>
          </cell>
          <cell r="P256">
            <v>-964</v>
          </cell>
        </row>
        <row r="257">
          <cell r="G257">
            <v>6445</v>
          </cell>
          <cell r="P257">
            <v>-1691</v>
          </cell>
        </row>
        <row r="258">
          <cell r="G258">
            <v>12226</v>
          </cell>
          <cell r="P258">
            <v>-1049</v>
          </cell>
        </row>
        <row r="259">
          <cell r="G259">
            <v>52188</v>
          </cell>
          <cell r="P259">
            <v>7816</v>
          </cell>
        </row>
        <row r="266">
          <cell r="G266">
            <v>22566</v>
          </cell>
          <cell r="P266">
            <v>-1203</v>
          </cell>
        </row>
        <row r="267">
          <cell r="G267">
            <v>18971</v>
          </cell>
          <cell r="P267">
            <v>-1974</v>
          </cell>
        </row>
        <row r="268">
          <cell r="G268">
            <v>14921</v>
          </cell>
          <cell r="P268">
            <v>-399</v>
          </cell>
        </row>
        <row r="269">
          <cell r="G269">
            <v>17445</v>
          </cell>
          <cell r="P269">
            <v>-1005</v>
          </cell>
        </row>
        <row r="270">
          <cell r="G270">
            <v>106075</v>
          </cell>
          <cell r="P270">
            <v>10899</v>
          </cell>
        </row>
        <row r="271">
          <cell r="G271">
            <v>24420</v>
          </cell>
          <cell r="P271">
            <v>-2959</v>
          </cell>
        </row>
        <row r="272">
          <cell r="G272">
            <v>47993</v>
          </cell>
          <cell r="P272">
            <v>-5221</v>
          </cell>
        </row>
        <row r="273">
          <cell r="G273">
            <v>31274</v>
          </cell>
          <cell r="P273">
            <v>-3193</v>
          </cell>
        </row>
        <row r="274">
          <cell r="G274">
            <v>47350</v>
          </cell>
          <cell r="P274">
            <v>5352</v>
          </cell>
        </row>
        <row r="275">
          <cell r="G275">
            <v>11748</v>
          </cell>
          <cell r="P275">
            <v>-633</v>
          </cell>
        </row>
        <row r="276">
          <cell r="G276">
            <v>13970</v>
          </cell>
          <cell r="P276">
            <v>-1806</v>
          </cell>
        </row>
        <row r="277">
          <cell r="G277">
            <v>495242</v>
          </cell>
          <cell r="P277">
            <v>5071</v>
          </cell>
        </row>
        <row r="278">
          <cell r="G278">
            <v>29558</v>
          </cell>
          <cell r="P278">
            <v>-3751</v>
          </cell>
        </row>
        <row r="279">
          <cell r="G279">
            <v>19542</v>
          </cell>
          <cell r="P279">
            <v>-1008</v>
          </cell>
        </row>
        <row r="280">
          <cell r="G280">
            <v>81823</v>
          </cell>
          <cell r="P280">
            <v>-8197</v>
          </cell>
        </row>
        <row r="281">
          <cell r="G281">
            <v>52605</v>
          </cell>
          <cell r="P281">
            <v>-5853</v>
          </cell>
        </row>
        <row r="282">
          <cell r="G282">
            <v>428111</v>
          </cell>
          <cell r="P282">
            <v>76295</v>
          </cell>
        </row>
        <row r="283">
          <cell r="G283">
            <v>20410</v>
          </cell>
          <cell r="P283">
            <v>-811</v>
          </cell>
        </row>
        <row r="284">
          <cell r="G284">
            <v>77930</v>
          </cell>
          <cell r="P284">
            <v>3084</v>
          </cell>
        </row>
        <row r="285">
          <cell r="G285">
            <v>173366</v>
          </cell>
          <cell r="P285">
            <v>18026</v>
          </cell>
        </row>
        <row r="286">
          <cell r="G286">
            <v>23375</v>
          </cell>
          <cell r="P286">
            <v>-2442</v>
          </cell>
        </row>
        <row r="287">
          <cell r="G287">
            <v>52647</v>
          </cell>
          <cell r="P287">
            <v>-3069</v>
          </cell>
        </row>
        <row r="288">
          <cell r="G288">
            <v>47109</v>
          </cell>
          <cell r="P288">
            <v>4423</v>
          </cell>
        </row>
        <row r="289">
          <cell r="G289">
            <v>98320</v>
          </cell>
          <cell r="P289">
            <v>-13985</v>
          </cell>
        </row>
        <row r="290">
          <cell r="G290">
            <v>32569</v>
          </cell>
          <cell r="P290">
            <v>-1802</v>
          </cell>
        </row>
        <row r="291">
          <cell r="G291">
            <v>141723</v>
          </cell>
          <cell r="P291">
            <v>-28</v>
          </cell>
        </row>
        <row r="292">
          <cell r="G292">
            <v>22100</v>
          </cell>
          <cell r="P292">
            <v>-3150</v>
          </cell>
        </row>
        <row r="293">
          <cell r="G293">
            <v>15483</v>
          </cell>
          <cell r="P293">
            <v>-1469</v>
          </cell>
        </row>
        <row r="294">
          <cell r="G294">
            <v>58159</v>
          </cell>
          <cell r="P294">
            <v>-4922</v>
          </cell>
        </row>
        <row r="295">
          <cell r="G295">
            <v>13614</v>
          </cell>
          <cell r="P295">
            <v>-789</v>
          </cell>
        </row>
        <row r="296">
          <cell r="G296">
            <v>41065</v>
          </cell>
          <cell r="P296">
            <v>-552</v>
          </cell>
        </row>
        <row r="297">
          <cell r="G297">
            <v>37584</v>
          </cell>
          <cell r="P297">
            <v>2899</v>
          </cell>
        </row>
        <row r="298">
          <cell r="G298">
            <v>22407</v>
          </cell>
          <cell r="P298">
            <v>-911</v>
          </cell>
        </row>
        <row r="299">
          <cell r="G299">
            <v>92786</v>
          </cell>
          <cell r="P299">
            <v>7845</v>
          </cell>
        </row>
        <row r="300">
          <cell r="G300">
            <v>39571</v>
          </cell>
          <cell r="P300">
            <v>-5138</v>
          </cell>
        </row>
        <row r="301">
          <cell r="G301">
            <v>95774</v>
          </cell>
          <cell r="P301">
            <v>3201</v>
          </cell>
        </row>
        <row r="302">
          <cell r="G302">
            <v>42513</v>
          </cell>
          <cell r="P302">
            <v>-3872</v>
          </cell>
        </row>
        <row r="303">
          <cell r="G303">
            <v>167191</v>
          </cell>
          <cell r="P303">
            <v>-25800</v>
          </cell>
        </row>
        <row r="304">
          <cell r="G304">
            <v>145315</v>
          </cell>
          <cell r="P304">
            <v>-2337</v>
          </cell>
        </row>
        <row r="305">
          <cell r="G305">
            <v>57561</v>
          </cell>
          <cell r="P305">
            <v>-4516</v>
          </cell>
        </row>
        <row r="306">
          <cell r="G306">
            <v>14264</v>
          </cell>
          <cell r="P306">
            <v>-778</v>
          </cell>
        </row>
        <row r="307">
          <cell r="G307">
            <v>158197</v>
          </cell>
          <cell r="P307">
            <v>-8556</v>
          </cell>
        </row>
        <row r="308">
          <cell r="G308">
            <v>9467</v>
          </cell>
          <cell r="P308">
            <v>-448</v>
          </cell>
        </row>
        <row r="309">
          <cell r="G309">
            <v>43728</v>
          </cell>
          <cell r="P309">
            <v>-3048</v>
          </cell>
        </row>
        <row r="310">
          <cell r="G310">
            <v>30720</v>
          </cell>
          <cell r="P310">
            <v>-583</v>
          </cell>
        </row>
        <row r="311">
          <cell r="G311">
            <v>29975</v>
          </cell>
          <cell r="P311">
            <v>-1971</v>
          </cell>
        </row>
        <row r="312">
          <cell r="G312">
            <v>23544</v>
          </cell>
          <cell r="P312">
            <v>-242</v>
          </cell>
        </row>
        <row r="313">
          <cell r="G313">
            <v>76520</v>
          </cell>
          <cell r="P313">
            <v>2519</v>
          </cell>
        </row>
        <row r="314">
          <cell r="G314">
            <v>39729</v>
          </cell>
          <cell r="P314">
            <v>-6113</v>
          </cell>
        </row>
        <row r="315">
          <cell r="G315">
            <v>14729</v>
          </cell>
          <cell r="P315">
            <v>-363</v>
          </cell>
        </row>
        <row r="316">
          <cell r="G316">
            <v>131650</v>
          </cell>
          <cell r="P316">
            <v>-3095</v>
          </cell>
        </row>
        <row r="317">
          <cell r="G317">
            <v>26295</v>
          </cell>
          <cell r="P317">
            <v>-2113</v>
          </cell>
        </row>
        <row r="318">
          <cell r="G318">
            <v>113152</v>
          </cell>
          <cell r="P318">
            <v>-12065</v>
          </cell>
        </row>
        <row r="319">
          <cell r="G319">
            <v>46199</v>
          </cell>
          <cell r="P319">
            <v>-5193</v>
          </cell>
        </row>
        <row r="320">
          <cell r="G320">
            <v>32716</v>
          </cell>
          <cell r="P320">
            <v>-4167</v>
          </cell>
        </row>
        <row r="321">
          <cell r="G321">
            <v>45265</v>
          </cell>
          <cell r="P321">
            <v>-7307</v>
          </cell>
        </row>
        <row r="322">
          <cell r="G322">
            <v>85866</v>
          </cell>
          <cell r="P322">
            <v>-4528</v>
          </cell>
        </row>
        <row r="323">
          <cell r="G323">
            <v>366504</v>
          </cell>
          <cell r="P323">
            <v>33751</v>
          </cell>
        </row>
        <row r="330">
          <cell r="G330">
            <v>10305</v>
          </cell>
          <cell r="P330">
            <v>-524</v>
          </cell>
        </row>
        <row r="331">
          <cell r="G331">
            <v>8663</v>
          </cell>
          <cell r="P331">
            <v>-862</v>
          </cell>
        </row>
        <row r="332">
          <cell r="G332">
            <v>6814</v>
          </cell>
          <cell r="P332">
            <v>-174</v>
          </cell>
        </row>
        <row r="333">
          <cell r="G333">
            <v>7966</v>
          </cell>
          <cell r="P333">
            <v>-438</v>
          </cell>
        </row>
        <row r="334">
          <cell r="G334">
            <v>48439</v>
          </cell>
          <cell r="P334">
            <v>4753</v>
          </cell>
        </row>
        <row r="335">
          <cell r="G335">
            <v>11151</v>
          </cell>
          <cell r="P335">
            <v>-1290</v>
          </cell>
        </row>
        <row r="336">
          <cell r="G336">
            <v>21916</v>
          </cell>
          <cell r="P336">
            <v>-2278</v>
          </cell>
        </row>
        <row r="337">
          <cell r="G337">
            <v>14281</v>
          </cell>
          <cell r="P337">
            <v>-1392</v>
          </cell>
        </row>
        <row r="338">
          <cell r="G338">
            <v>21622</v>
          </cell>
          <cell r="P338">
            <v>2336</v>
          </cell>
        </row>
        <row r="339">
          <cell r="G339">
            <v>5365</v>
          </cell>
          <cell r="P339">
            <v>-276</v>
          </cell>
        </row>
        <row r="340">
          <cell r="G340">
            <v>6380</v>
          </cell>
          <cell r="P340">
            <v>-786</v>
          </cell>
        </row>
        <row r="341">
          <cell r="G341">
            <v>226152</v>
          </cell>
          <cell r="P341">
            <v>2211</v>
          </cell>
        </row>
        <row r="342">
          <cell r="G342">
            <v>13498</v>
          </cell>
          <cell r="P342">
            <v>-1634</v>
          </cell>
        </row>
        <row r="343">
          <cell r="G343">
            <v>8924</v>
          </cell>
          <cell r="P343">
            <v>-439</v>
          </cell>
        </row>
        <row r="344">
          <cell r="G344">
            <v>37364</v>
          </cell>
          <cell r="P344">
            <v>-3575</v>
          </cell>
        </row>
        <row r="345">
          <cell r="G345">
            <v>24022</v>
          </cell>
          <cell r="P345">
            <v>-2553</v>
          </cell>
        </row>
        <row r="346">
          <cell r="G346">
            <v>195496</v>
          </cell>
          <cell r="P346">
            <v>33273</v>
          </cell>
        </row>
        <row r="347">
          <cell r="G347">
            <v>9320</v>
          </cell>
          <cell r="P347">
            <v>-355</v>
          </cell>
        </row>
        <row r="348">
          <cell r="G348">
            <v>35587</v>
          </cell>
          <cell r="P348">
            <v>1344</v>
          </cell>
        </row>
        <row r="349">
          <cell r="G349">
            <v>79167</v>
          </cell>
          <cell r="P349">
            <v>7861</v>
          </cell>
        </row>
        <row r="350">
          <cell r="G350">
            <v>10674</v>
          </cell>
          <cell r="P350">
            <v>-1065</v>
          </cell>
        </row>
        <row r="351">
          <cell r="G351">
            <v>24041</v>
          </cell>
          <cell r="P351">
            <v>-1338</v>
          </cell>
        </row>
        <row r="352">
          <cell r="G352">
            <v>21512</v>
          </cell>
          <cell r="P352">
            <v>1928</v>
          </cell>
        </row>
        <row r="353">
          <cell r="G353">
            <v>44898</v>
          </cell>
          <cell r="P353">
            <v>-6099</v>
          </cell>
        </row>
        <row r="354">
          <cell r="G354">
            <v>14873</v>
          </cell>
          <cell r="P354">
            <v>-785</v>
          </cell>
        </row>
        <row r="355">
          <cell r="G355">
            <v>64718</v>
          </cell>
          <cell r="P355">
            <v>-13</v>
          </cell>
        </row>
        <row r="356">
          <cell r="G356">
            <v>10092</v>
          </cell>
          <cell r="P356">
            <v>-1374</v>
          </cell>
        </row>
        <row r="357">
          <cell r="G357">
            <v>7070</v>
          </cell>
          <cell r="P357">
            <v>-640</v>
          </cell>
        </row>
        <row r="358">
          <cell r="G358">
            <v>26558</v>
          </cell>
          <cell r="P358">
            <v>-2148</v>
          </cell>
        </row>
        <row r="359">
          <cell r="G359">
            <v>6217</v>
          </cell>
          <cell r="P359">
            <v>-344</v>
          </cell>
        </row>
        <row r="360">
          <cell r="G360">
            <v>18752</v>
          </cell>
          <cell r="P360">
            <v>-240</v>
          </cell>
        </row>
        <row r="361">
          <cell r="G361">
            <v>17163</v>
          </cell>
          <cell r="P361">
            <v>1265</v>
          </cell>
        </row>
        <row r="362">
          <cell r="G362">
            <v>10232</v>
          </cell>
          <cell r="P362">
            <v>-398</v>
          </cell>
        </row>
        <row r="363">
          <cell r="G363">
            <v>42371</v>
          </cell>
          <cell r="P363">
            <v>3421</v>
          </cell>
        </row>
        <row r="364">
          <cell r="G364">
            <v>18070</v>
          </cell>
          <cell r="P364">
            <v>-2239</v>
          </cell>
        </row>
        <row r="365">
          <cell r="G365">
            <v>43735</v>
          </cell>
          <cell r="P365">
            <v>1397</v>
          </cell>
        </row>
        <row r="366">
          <cell r="G366">
            <v>19414</v>
          </cell>
          <cell r="P366">
            <v>-1688</v>
          </cell>
        </row>
        <row r="367">
          <cell r="G367">
            <v>76348</v>
          </cell>
          <cell r="P367">
            <v>-11252</v>
          </cell>
        </row>
        <row r="368">
          <cell r="G368">
            <v>66358</v>
          </cell>
          <cell r="P368">
            <v>-1019</v>
          </cell>
        </row>
        <row r="369">
          <cell r="G369">
            <v>26285</v>
          </cell>
          <cell r="P369">
            <v>-1970</v>
          </cell>
        </row>
        <row r="370">
          <cell r="G370">
            <v>6514</v>
          </cell>
          <cell r="P370">
            <v>-339</v>
          </cell>
        </row>
        <row r="371">
          <cell r="G371">
            <v>72241</v>
          </cell>
          <cell r="P371">
            <v>-3732</v>
          </cell>
        </row>
        <row r="372">
          <cell r="G372">
            <v>4323</v>
          </cell>
          <cell r="P372">
            <v>-196</v>
          </cell>
        </row>
        <row r="373">
          <cell r="G373">
            <v>19968</v>
          </cell>
          <cell r="P373">
            <v>-1329</v>
          </cell>
        </row>
        <row r="374">
          <cell r="G374">
            <v>14028</v>
          </cell>
          <cell r="P374">
            <v>-254</v>
          </cell>
        </row>
        <row r="375">
          <cell r="G375">
            <v>13688</v>
          </cell>
          <cell r="P375">
            <v>-860</v>
          </cell>
        </row>
        <row r="376">
          <cell r="G376">
            <v>10751</v>
          </cell>
          <cell r="P376">
            <v>-106</v>
          </cell>
        </row>
        <row r="377">
          <cell r="G377">
            <v>34943</v>
          </cell>
          <cell r="P377">
            <v>1099</v>
          </cell>
        </row>
        <row r="378">
          <cell r="G378">
            <v>18142</v>
          </cell>
          <cell r="P378">
            <v>-2667</v>
          </cell>
        </row>
        <row r="379">
          <cell r="G379">
            <v>6726</v>
          </cell>
          <cell r="P379">
            <v>-157</v>
          </cell>
        </row>
        <row r="380">
          <cell r="G380">
            <v>60118</v>
          </cell>
          <cell r="P380">
            <v>-1350</v>
          </cell>
        </row>
        <row r="381">
          <cell r="G381">
            <v>12008</v>
          </cell>
          <cell r="P381">
            <v>-921</v>
          </cell>
        </row>
        <row r="382">
          <cell r="G382">
            <v>51671</v>
          </cell>
          <cell r="P382">
            <v>-5262</v>
          </cell>
        </row>
        <row r="383">
          <cell r="G383">
            <v>21097</v>
          </cell>
          <cell r="P383">
            <v>-2265</v>
          </cell>
        </row>
        <row r="384">
          <cell r="G384">
            <v>14940</v>
          </cell>
          <cell r="P384">
            <v>-1816</v>
          </cell>
        </row>
        <row r="385">
          <cell r="G385">
            <v>20670</v>
          </cell>
          <cell r="P385">
            <v>-3186</v>
          </cell>
        </row>
        <row r="386">
          <cell r="G386">
            <v>39211</v>
          </cell>
          <cell r="P386">
            <v>-1976</v>
          </cell>
        </row>
        <row r="387">
          <cell r="G387">
            <v>167361</v>
          </cell>
          <cell r="P387">
            <v>14716</v>
          </cell>
        </row>
        <row r="394">
          <cell r="G394">
            <v>17537</v>
          </cell>
        </row>
        <row r="395">
          <cell r="G395">
            <v>13653</v>
          </cell>
        </row>
        <row r="396">
          <cell r="G396">
            <v>6993</v>
          </cell>
        </row>
        <row r="397">
          <cell r="G397">
            <v>11497</v>
          </cell>
        </row>
        <row r="398">
          <cell r="G398">
            <v>130256</v>
          </cell>
        </row>
        <row r="399">
          <cell r="G399">
            <v>24184</v>
          </cell>
        </row>
        <row r="400">
          <cell r="G400">
            <v>37298</v>
          </cell>
        </row>
        <row r="401">
          <cell r="G401">
            <v>36278</v>
          </cell>
        </row>
        <row r="402">
          <cell r="G402">
            <v>32895</v>
          </cell>
        </row>
        <row r="403">
          <cell r="G403">
            <v>3343</v>
          </cell>
        </row>
        <row r="404">
          <cell r="G404">
            <v>7074</v>
          </cell>
        </row>
        <row r="405">
          <cell r="G405">
            <v>665239</v>
          </cell>
        </row>
        <row r="406">
          <cell r="G406">
            <v>23585</v>
          </cell>
        </row>
        <row r="407">
          <cell r="G407">
            <v>18226</v>
          </cell>
        </row>
        <row r="408">
          <cell r="G408">
            <v>62843</v>
          </cell>
        </row>
        <row r="409">
          <cell r="G409">
            <v>66828</v>
          </cell>
        </row>
        <row r="410">
          <cell r="G410">
            <v>541487</v>
          </cell>
        </row>
        <row r="411">
          <cell r="G411">
            <v>11768</v>
          </cell>
        </row>
        <row r="412">
          <cell r="G412">
            <v>69424</v>
          </cell>
        </row>
        <row r="413">
          <cell r="G413">
            <v>170369</v>
          </cell>
        </row>
        <row r="414">
          <cell r="G414">
            <v>12318</v>
          </cell>
        </row>
        <row r="415">
          <cell r="G415">
            <v>62834</v>
          </cell>
        </row>
        <row r="416">
          <cell r="G416">
            <v>36385</v>
          </cell>
        </row>
        <row r="417">
          <cell r="G417">
            <v>153990</v>
          </cell>
        </row>
        <row r="418">
          <cell r="G418">
            <v>38301</v>
          </cell>
        </row>
        <row r="419">
          <cell r="G419">
            <v>50302</v>
          </cell>
        </row>
        <row r="420">
          <cell r="G420">
            <v>8466</v>
          </cell>
        </row>
        <row r="421">
          <cell r="G421">
            <v>7158</v>
          </cell>
        </row>
        <row r="422">
          <cell r="G422">
            <v>68658</v>
          </cell>
        </row>
        <row r="423">
          <cell r="G423">
            <v>6927</v>
          </cell>
        </row>
        <row r="424">
          <cell r="G424">
            <v>26305</v>
          </cell>
        </row>
        <row r="425">
          <cell r="G425">
            <v>35598</v>
          </cell>
        </row>
        <row r="426">
          <cell r="G426">
            <v>11373</v>
          </cell>
        </row>
        <row r="427">
          <cell r="G427">
            <v>79962</v>
          </cell>
        </row>
        <row r="428">
          <cell r="G428">
            <v>48594</v>
          </cell>
        </row>
        <row r="429">
          <cell r="G429">
            <v>125262</v>
          </cell>
        </row>
        <row r="430">
          <cell r="G430">
            <v>50850</v>
          </cell>
        </row>
        <row r="431">
          <cell r="G431">
            <v>210785</v>
          </cell>
        </row>
        <row r="432">
          <cell r="G432">
            <v>184071</v>
          </cell>
        </row>
        <row r="433">
          <cell r="G433">
            <v>64194</v>
          </cell>
        </row>
        <row r="434">
          <cell r="G434">
            <v>7653</v>
          </cell>
        </row>
        <row r="435">
          <cell r="G435">
            <v>179901</v>
          </cell>
        </row>
        <row r="436">
          <cell r="G436">
            <v>3830</v>
          </cell>
        </row>
        <row r="437">
          <cell r="G437">
            <v>44617</v>
          </cell>
        </row>
        <row r="438">
          <cell r="G438">
            <v>25516</v>
          </cell>
        </row>
        <row r="439">
          <cell r="G439">
            <v>20375</v>
          </cell>
        </row>
        <row r="440">
          <cell r="G440">
            <v>15497</v>
          </cell>
        </row>
        <row r="441">
          <cell r="G441">
            <v>76778</v>
          </cell>
        </row>
        <row r="442">
          <cell r="G442">
            <v>55939</v>
          </cell>
        </row>
        <row r="443">
          <cell r="G443">
            <v>8310</v>
          </cell>
        </row>
        <row r="444">
          <cell r="G444">
            <v>93954</v>
          </cell>
        </row>
        <row r="445">
          <cell r="G445">
            <v>28227</v>
          </cell>
        </row>
        <row r="446">
          <cell r="G446">
            <v>101579</v>
          </cell>
        </row>
        <row r="447">
          <cell r="G447">
            <v>54014</v>
          </cell>
        </row>
        <row r="448">
          <cell r="G448">
            <v>37745</v>
          </cell>
        </row>
        <row r="449">
          <cell r="G449">
            <v>55195</v>
          </cell>
        </row>
        <row r="450">
          <cell r="G450">
            <v>87137</v>
          </cell>
        </row>
        <row r="451">
          <cell r="G451">
            <v>421121</v>
          </cell>
        </row>
        <row r="458">
          <cell r="G458">
            <v>8197</v>
          </cell>
          <cell r="P458">
            <v>-430</v>
          </cell>
        </row>
        <row r="459">
          <cell r="G459">
            <v>6892</v>
          </cell>
          <cell r="P459">
            <v>-705</v>
          </cell>
        </row>
        <row r="460">
          <cell r="G460">
            <v>5420</v>
          </cell>
          <cell r="P460">
            <v>-143</v>
          </cell>
        </row>
        <row r="461">
          <cell r="G461">
            <v>6337</v>
          </cell>
          <cell r="P461">
            <v>-361</v>
          </cell>
        </row>
        <row r="462">
          <cell r="G462">
            <v>38533</v>
          </cell>
          <cell r="P462">
            <v>3899</v>
          </cell>
        </row>
        <row r="463">
          <cell r="G463">
            <v>8871</v>
          </cell>
          <cell r="P463">
            <v>-1058</v>
          </cell>
        </row>
        <row r="464">
          <cell r="G464">
            <v>17434</v>
          </cell>
          <cell r="P464">
            <v>-1869</v>
          </cell>
        </row>
        <row r="465">
          <cell r="G465">
            <v>11361</v>
          </cell>
          <cell r="P465">
            <v>-1142</v>
          </cell>
        </row>
        <row r="466">
          <cell r="G466">
            <v>17201</v>
          </cell>
          <cell r="P466">
            <v>1915</v>
          </cell>
        </row>
        <row r="467">
          <cell r="G467">
            <v>4267</v>
          </cell>
          <cell r="P467">
            <v>-228</v>
          </cell>
        </row>
        <row r="468">
          <cell r="G468">
            <v>5075</v>
          </cell>
          <cell r="P468">
            <v>-646</v>
          </cell>
        </row>
        <row r="469">
          <cell r="G469">
            <v>179903</v>
          </cell>
          <cell r="P469">
            <v>1814</v>
          </cell>
        </row>
        <row r="470">
          <cell r="G470">
            <v>10738</v>
          </cell>
          <cell r="P470">
            <v>-1341</v>
          </cell>
        </row>
        <row r="471">
          <cell r="G471">
            <v>7099</v>
          </cell>
          <cell r="P471">
            <v>-361</v>
          </cell>
        </row>
        <row r="472">
          <cell r="G472">
            <v>29723</v>
          </cell>
          <cell r="P472">
            <v>-2931</v>
          </cell>
        </row>
        <row r="473">
          <cell r="G473">
            <v>19109</v>
          </cell>
          <cell r="P473">
            <v>-2094</v>
          </cell>
        </row>
        <row r="474">
          <cell r="G474">
            <v>155517</v>
          </cell>
          <cell r="P474">
            <v>27288</v>
          </cell>
        </row>
        <row r="475">
          <cell r="G475">
            <v>7414</v>
          </cell>
          <cell r="P475">
            <v>-290</v>
          </cell>
        </row>
        <row r="476">
          <cell r="G476">
            <v>28309</v>
          </cell>
          <cell r="P476">
            <v>1103</v>
          </cell>
        </row>
        <row r="477">
          <cell r="G477">
            <v>62977</v>
          </cell>
          <cell r="P477">
            <v>6448</v>
          </cell>
        </row>
        <row r="478">
          <cell r="G478">
            <v>8491</v>
          </cell>
          <cell r="P478">
            <v>-873</v>
          </cell>
        </row>
        <row r="479">
          <cell r="G479">
            <v>19125</v>
          </cell>
          <cell r="P479">
            <v>-1097</v>
          </cell>
        </row>
        <row r="480">
          <cell r="G480">
            <v>17113</v>
          </cell>
          <cell r="P480">
            <v>1581</v>
          </cell>
        </row>
        <row r="481">
          <cell r="G481">
            <v>35716</v>
          </cell>
          <cell r="P481">
            <v>-5000</v>
          </cell>
        </row>
        <row r="482">
          <cell r="G482">
            <v>11831</v>
          </cell>
          <cell r="P482">
            <v>-644</v>
          </cell>
        </row>
        <row r="483">
          <cell r="G483">
            <v>51483</v>
          </cell>
          <cell r="P483">
            <v>-10</v>
          </cell>
        </row>
        <row r="484">
          <cell r="G484">
            <v>8028</v>
          </cell>
          <cell r="P484">
            <v>-1126</v>
          </cell>
        </row>
        <row r="485">
          <cell r="G485">
            <v>5625</v>
          </cell>
          <cell r="P485">
            <v>-526</v>
          </cell>
        </row>
        <row r="486">
          <cell r="G486">
            <v>21127</v>
          </cell>
          <cell r="P486">
            <v>-1761</v>
          </cell>
        </row>
        <row r="487">
          <cell r="G487">
            <v>4946</v>
          </cell>
          <cell r="P487">
            <v>-282</v>
          </cell>
        </row>
        <row r="488">
          <cell r="G488">
            <v>14918</v>
          </cell>
          <cell r="P488">
            <v>-197</v>
          </cell>
        </row>
        <row r="489">
          <cell r="G489">
            <v>13653</v>
          </cell>
          <cell r="P489">
            <v>1036</v>
          </cell>
        </row>
        <row r="490">
          <cell r="G490">
            <v>8139</v>
          </cell>
          <cell r="P490">
            <v>-327</v>
          </cell>
        </row>
        <row r="491">
          <cell r="G491">
            <v>33706</v>
          </cell>
          <cell r="P491">
            <v>2805</v>
          </cell>
        </row>
        <row r="492">
          <cell r="G492">
            <v>14375</v>
          </cell>
          <cell r="P492">
            <v>-1836</v>
          </cell>
        </row>
        <row r="493">
          <cell r="G493">
            <v>34791</v>
          </cell>
          <cell r="P493">
            <v>1145</v>
          </cell>
        </row>
        <row r="494">
          <cell r="G494">
            <v>15444</v>
          </cell>
          <cell r="P494">
            <v>-1385</v>
          </cell>
        </row>
        <row r="495">
          <cell r="G495">
            <v>60734</v>
          </cell>
          <cell r="P495">
            <v>-9227</v>
          </cell>
        </row>
        <row r="496">
          <cell r="G496">
            <v>52787</v>
          </cell>
          <cell r="P496">
            <v>-836</v>
          </cell>
        </row>
        <row r="497">
          <cell r="G497">
            <v>20910</v>
          </cell>
          <cell r="P497">
            <v>-1615</v>
          </cell>
        </row>
        <row r="498">
          <cell r="G498">
            <v>5182</v>
          </cell>
          <cell r="P498">
            <v>-279</v>
          </cell>
        </row>
        <row r="499">
          <cell r="G499">
            <v>57467</v>
          </cell>
          <cell r="P499">
            <v>-3060</v>
          </cell>
        </row>
        <row r="500">
          <cell r="G500">
            <v>3439</v>
          </cell>
          <cell r="P500">
            <v>-161</v>
          </cell>
        </row>
        <row r="501">
          <cell r="G501">
            <v>15885</v>
          </cell>
          <cell r="P501">
            <v>-1091</v>
          </cell>
        </row>
        <row r="502">
          <cell r="G502">
            <v>11159</v>
          </cell>
          <cell r="P502">
            <v>-209</v>
          </cell>
        </row>
        <row r="503">
          <cell r="G503">
            <v>10889</v>
          </cell>
          <cell r="P503">
            <v>-706</v>
          </cell>
        </row>
        <row r="504">
          <cell r="G504">
            <v>8553</v>
          </cell>
          <cell r="P504">
            <v>-85</v>
          </cell>
        </row>
        <row r="505">
          <cell r="G505">
            <v>27797</v>
          </cell>
          <cell r="P505">
            <v>900</v>
          </cell>
        </row>
        <row r="506">
          <cell r="G506">
            <v>14432</v>
          </cell>
          <cell r="P506">
            <v>-2187</v>
          </cell>
        </row>
        <row r="507">
          <cell r="G507">
            <v>5350</v>
          </cell>
          <cell r="P507">
            <v>-129</v>
          </cell>
        </row>
        <row r="508">
          <cell r="G508">
            <v>47824</v>
          </cell>
          <cell r="P508">
            <v>-1107</v>
          </cell>
        </row>
        <row r="509">
          <cell r="G509">
            <v>9552</v>
          </cell>
          <cell r="P509">
            <v>-754</v>
          </cell>
        </row>
        <row r="510">
          <cell r="G510">
            <v>41104</v>
          </cell>
          <cell r="P510">
            <v>-4314</v>
          </cell>
        </row>
        <row r="511">
          <cell r="G511">
            <v>16782</v>
          </cell>
          <cell r="P511">
            <v>-1857</v>
          </cell>
        </row>
        <row r="512">
          <cell r="G512">
            <v>11885</v>
          </cell>
          <cell r="P512">
            <v>-1490</v>
          </cell>
        </row>
        <row r="513">
          <cell r="G513">
            <v>16443</v>
          </cell>
          <cell r="P513">
            <v>-2612</v>
          </cell>
        </row>
        <row r="514">
          <cell r="G514">
            <v>31192</v>
          </cell>
          <cell r="P514">
            <v>-1620</v>
          </cell>
        </row>
        <row r="515">
          <cell r="G515">
            <v>133136</v>
          </cell>
          <cell r="P515">
            <v>12068</v>
          </cell>
        </row>
        <row r="522">
          <cell r="G522">
            <v>13951</v>
          </cell>
        </row>
        <row r="523">
          <cell r="G523">
            <v>10861</v>
          </cell>
        </row>
        <row r="524">
          <cell r="G524">
            <v>5563</v>
          </cell>
        </row>
        <row r="525">
          <cell r="G525">
            <v>9146</v>
          </cell>
        </row>
        <row r="526">
          <cell r="G526">
            <v>103618</v>
          </cell>
        </row>
        <row r="527">
          <cell r="G527">
            <v>19239</v>
          </cell>
        </row>
        <row r="528">
          <cell r="G528">
            <v>29671</v>
          </cell>
        </row>
        <row r="529">
          <cell r="G529">
            <v>28859</v>
          </cell>
        </row>
        <row r="530">
          <cell r="G530">
            <v>26168</v>
          </cell>
        </row>
        <row r="531">
          <cell r="G531">
            <v>2659</v>
          </cell>
        </row>
        <row r="532">
          <cell r="G532">
            <v>5627</v>
          </cell>
        </row>
        <row r="533">
          <cell r="G533">
            <v>529195</v>
          </cell>
        </row>
        <row r="534">
          <cell r="G534">
            <v>18762</v>
          </cell>
        </row>
        <row r="535">
          <cell r="G535">
            <v>14498</v>
          </cell>
        </row>
        <row r="536">
          <cell r="G536">
            <v>49991</v>
          </cell>
        </row>
        <row r="537">
          <cell r="G537">
            <v>53161</v>
          </cell>
        </row>
        <row r="538">
          <cell r="G538">
            <v>430751</v>
          </cell>
        </row>
        <row r="539">
          <cell r="G539">
            <v>9361</v>
          </cell>
        </row>
        <row r="540">
          <cell r="G540">
            <v>55227</v>
          </cell>
        </row>
        <row r="541">
          <cell r="G541">
            <v>135528</v>
          </cell>
        </row>
        <row r="542">
          <cell r="G542">
            <v>9799</v>
          </cell>
        </row>
        <row r="543">
          <cell r="G543">
            <v>49984</v>
          </cell>
        </row>
        <row r="544">
          <cell r="G544">
            <v>28944</v>
          </cell>
        </row>
        <row r="545">
          <cell r="G545">
            <v>122499</v>
          </cell>
        </row>
        <row r="546">
          <cell r="G546">
            <v>30468</v>
          </cell>
        </row>
        <row r="547">
          <cell r="G547">
            <v>40015</v>
          </cell>
        </row>
        <row r="548">
          <cell r="G548">
            <v>6735</v>
          </cell>
        </row>
        <row r="549">
          <cell r="G549">
            <v>5694</v>
          </cell>
        </row>
        <row r="550">
          <cell r="G550">
            <v>54617</v>
          </cell>
        </row>
        <row r="551">
          <cell r="G551">
            <v>5511</v>
          </cell>
        </row>
        <row r="552">
          <cell r="G552">
            <v>20926</v>
          </cell>
        </row>
        <row r="553">
          <cell r="G553">
            <v>28318</v>
          </cell>
        </row>
        <row r="554">
          <cell r="G554">
            <v>9047</v>
          </cell>
        </row>
        <row r="555">
          <cell r="G555">
            <v>63609</v>
          </cell>
        </row>
        <row r="556">
          <cell r="G556">
            <v>38656</v>
          </cell>
        </row>
        <row r="557">
          <cell r="G557">
            <v>99646</v>
          </cell>
        </row>
        <row r="558">
          <cell r="G558">
            <v>40451</v>
          </cell>
        </row>
        <row r="559">
          <cell r="G559">
            <v>167679</v>
          </cell>
        </row>
        <row r="560">
          <cell r="G560">
            <v>146428</v>
          </cell>
        </row>
        <row r="561">
          <cell r="G561">
            <v>51066</v>
          </cell>
        </row>
        <row r="562">
          <cell r="G562">
            <v>6088</v>
          </cell>
        </row>
        <row r="563">
          <cell r="G563">
            <v>143111</v>
          </cell>
        </row>
        <row r="564">
          <cell r="G564">
            <v>3046</v>
          </cell>
        </row>
        <row r="565">
          <cell r="G565">
            <v>35493</v>
          </cell>
        </row>
        <row r="566">
          <cell r="G566">
            <v>20298</v>
          </cell>
        </row>
        <row r="567">
          <cell r="G567">
            <v>16208</v>
          </cell>
        </row>
        <row r="568">
          <cell r="G568">
            <v>12328</v>
          </cell>
        </row>
        <row r="569">
          <cell r="G569">
            <v>61076</v>
          </cell>
        </row>
        <row r="570">
          <cell r="G570">
            <v>44499</v>
          </cell>
        </row>
        <row r="571">
          <cell r="G571">
            <v>6611</v>
          </cell>
        </row>
        <row r="572">
          <cell r="G572">
            <v>74740</v>
          </cell>
        </row>
        <row r="573">
          <cell r="G573">
            <v>22455</v>
          </cell>
        </row>
        <row r="574">
          <cell r="G574">
            <v>80806</v>
          </cell>
        </row>
        <row r="575">
          <cell r="G575">
            <v>42968</v>
          </cell>
        </row>
        <row r="576">
          <cell r="G576">
            <v>30026</v>
          </cell>
        </row>
        <row r="577">
          <cell r="G577">
            <v>43908</v>
          </cell>
        </row>
        <row r="578">
          <cell r="G578">
            <v>69317</v>
          </cell>
        </row>
        <row r="579">
          <cell r="G579">
            <v>335003</v>
          </cell>
        </row>
        <row r="586">
          <cell r="G586">
            <v>1060</v>
          </cell>
          <cell r="P586">
            <v>-48</v>
          </cell>
        </row>
        <row r="587">
          <cell r="G587">
            <v>891</v>
          </cell>
          <cell r="P587">
            <v>-78</v>
          </cell>
        </row>
        <row r="588">
          <cell r="G588">
            <v>701</v>
          </cell>
          <cell r="P588">
            <v>-15</v>
          </cell>
        </row>
        <row r="589">
          <cell r="G589">
            <v>819</v>
          </cell>
          <cell r="P589">
            <v>-42</v>
          </cell>
        </row>
        <row r="590">
          <cell r="G590">
            <v>4982</v>
          </cell>
          <cell r="P590">
            <v>432</v>
          </cell>
        </row>
        <row r="591">
          <cell r="G591">
            <v>1147</v>
          </cell>
          <cell r="P591">
            <v>-117</v>
          </cell>
        </row>
        <row r="592">
          <cell r="G592">
            <v>2254</v>
          </cell>
          <cell r="P592">
            <v>-207</v>
          </cell>
        </row>
        <row r="593">
          <cell r="G593">
            <v>1469</v>
          </cell>
          <cell r="P593">
            <v>-126</v>
          </cell>
        </row>
        <row r="594">
          <cell r="G594">
            <v>2224</v>
          </cell>
          <cell r="P594">
            <v>213</v>
          </cell>
        </row>
        <row r="595">
          <cell r="G595">
            <v>552</v>
          </cell>
          <cell r="P595">
            <v>-24</v>
          </cell>
        </row>
        <row r="596">
          <cell r="G596">
            <v>656</v>
          </cell>
          <cell r="P596">
            <v>-72</v>
          </cell>
        </row>
        <row r="597">
          <cell r="G597">
            <v>23258</v>
          </cell>
          <cell r="P597">
            <v>201</v>
          </cell>
        </row>
        <row r="598">
          <cell r="G598">
            <v>1388</v>
          </cell>
          <cell r="P598">
            <v>-150</v>
          </cell>
        </row>
        <row r="599">
          <cell r="G599">
            <v>918</v>
          </cell>
          <cell r="P599">
            <v>-39</v>
          </cell>
        </row>
        <row r="600">
          <cell r="G600">
            <v>3843</v>
          </cell>
          <cell r="P600">
            <v>-324</v>
          </cell>
        </row>
        <row r="601">
          <cell r="G601">
            <v>2471</v>
          </cell>
          <cell r="P601">
            <v>-231</v>
          </cell>
        </row>
        <row r="602">
          <cell r="G602">
            <v>20106</v>
          </cell>
          <cell r="P602">
            <v>3024</v>
          </cell>
        </row>
        <row r="603">
          <cell r="G603">
            <v>959</v>
          </cell>
          <cell r="P603">
            <v>-30</v>
          </cell>
        </row>
        <row r="604">
          <cell r="G604">
            <v>3660</v>
          </cell>
          <cell r="P604">
            <v>123</v>
          </cell>
        </row>
        <row r="605">
          <cell r="G605">
            <v>8142</v>
          </cell>
          <cell r="P605">
            <v>714</v>
          </cell>
        </row>
        <row r="606">
          <cell r="G606">
            <v>1098</v>
          </cell>
          <cell r="P606">
            <v>-96</v>
          </cell>
        </row>
        <row r="607">
          <cell r="G607">
            <v>2473</v>
          </cell>
          <cell r="P607">
            <v>-120</v>
          </cell>
        </row>
        <row r="608">
          <cell r="G608">
            <v>2212</v>
          </cell>
          <cell r="P608">
            <v>174</v>
          </cell>
        </row>
        <row r="609">
          <cell r="G609">
            <v>4617</v>
          </cell>
          <cell r="P609">
            <v>-552</v>
          </cell>
        </row>
        <row r="610">
          <cell r="G610">
            <v>1530</v>
          </cell>
          <cell r="P610">
            <v>-69</v>
          </cell>
        </row>
        <row r="611">
          <cell r="G611">
            <v>6656</v>
          </cell>
          <cell r="P611">
            <v>0</v>
          </cell>
        </row>
        <row r="612">
          <cell r="G612">
            <v>1038</v>
          </cell>
          <cell r="P612">
            <v>-126</v>
          </cell>
        </row>
        <row r="613">
          <cell r="G613">
            <v>727</v>
          </cell>
          <cell r="P613">
            <v>-60</v>
          </cell>
        </row>
        <row r="614">
          <cell r="G614">
            <v>2731</v>
          </cell>
          <cell r="P614">
            <v>-195</v>
          </cell>
        </row>
        <row r="615">
          <cell r="G615">
            <v>639</v>
          </cell>
          <cell r="P615">
            <v>-33</v>
          </cell>
        </row>
        <row r="616">
          <cell r="G616">
            <v>1929</v>
          </cell>
          <cell r="P616">
            <v>-21</v>
          </cell>
        </row>
        <row r="617">
          <cell r="G617">
            <v>1765</v>
          </cell>
          <cell r="P617">
            <v>114</v>
          </cell>
        </row>
        <row r="618">
          <cell r="G618">
            <v>1052</v>
          </cell>
          <cell r="P618">
            <v>-36</v>
          </cell>
        </row>
        <row r="619">
          <cell r="G619">
            <v>4358</v>
          </cell>
          <cell r="P619">
            <v>312</v>
          </cell>
        </row>
        <row r="620">
          <cell r="G620">
            <v>1858</v>
          </cell>
          <cell r="P620">
            <v>-204</v>
          </cell>
        </row>
        <row r="621">
          <cell r="G621">
            <v>4498</v>
          </cell>
          <cell r="P621">
            <v>126</v>
          </cell>
        </row>
        <row r="622">
          <cell r="G622">
            <v>1997</v>
          </cell>
          <cell r="P622">
            <v>-153</v>
          </cell>
        </row>
        <row r="623">
          <cell r="G623">
            <v>7852</v>
          </cell>
          <cell r="P623">
            <v>-1023</v>
          </cell>
        </row>
        <row r="624">
          <cell r="G624">
            <v>6825</v>
          </cell>
          <cell r="P624">
            <v>-90</v>
          </cell>
        </row>
        <row r="625">
          <cell r="G625">
            <v>2703</v>
          </cell>
          <cell r="P625">
            <v>-180</v>
          </cell>
        </row>
        <row r="626">
          <cell r="G626">
            <v>670</v>
          </cell>
          <cell r="P626">
            <v>-30</v>
          </cell>
        </row>
        <row r="627">
          <cell r="G627">
            <v>7430</v>
          </cell>
          <cell r="P627">
            <v>-339</v>
          </cell>
        </row>
        <row r="628">
          <cell r="G628">
            <v>445</v>
          </cell>
          <cell r="P628">
            <v>-18</v>
          </cell>
        </row>
        <row r="629">
          <cell r="G629">
            <v>2054</v>
          </cell>
          <cell r="P629">
            <v>-120</v>
          </cell>
        </row>
        <row r="630">
          <cell r="G630">
            <v>1443</v>
          </cell>
          <cell r="P630">
            <v>-21</v>
          </cell>
        </row>
        <row r="631">
          <cell r="G631">
            <v>1408</v>
          </cell>
          <cell r="P631">
            <v>-78</v>
          </cell>
        </row>
        <row r="632">
          <cell r="G632">
            <v>1106</v>
          </cell>
          <cell r="P632">
            <v>-9</v>
          </cell>
        </row>
        <row r="633">
          <cell r="G633">
            <v>3594</v>
          </cell>
          <cell r="P633">
            <v>102</v>
          </cell>
        </row>
        <row r="634">
          <cell r="G634">
            <v>1866</v>
          </cell>
          <cell r="P634">
            <v>-243</v>
          </cell>
        </row>
        <row r="635">
          <cell r="G635">
            <v>692</v>
          </cell>
          <cell r="P635">
            <v>-15</v>
          </cell>
        </row>
        <row r="636">
          <cell r="G636">
            <v>6183</v>
          </cell>
          <cell r="P636">
            <v>-123</v>
          </cell>
        </row>
        <row r="637">
          <cell r="G637">
            <v>1235</v>
          </cell>
          <cell r="P637">
            <v>-84</v>
          </cell>
        </row>
        <row r="638">
          <cell r="G638">
            <v>5314</v>
          </cell>
          <cell r="P638">
            <v>-477</v>
          </cell>
        </row>
        <row r="639">
          <cell r="G639">
            <v>2170</v>
          </cell>
          <cell r="P639">
            <v>-204</v>
          </cell>
        </row>
        <row r="640">
          <cell r="G640">
            <v>1536</v>
          </cell>
          <cell r="P640">
            <v>-165</v>
          </cell>
        </row>
        <row r="641">
          <cell r="G641">
            <v>2126</v>
          </cell>
          <cell r="P641">
            <v>-288</v>
          </cell>
        </row>
        <row r="642">
          <cell r="G642">
            <v>4033</v>
          </cell>
          <cell r="P642">
            <v>-180</v>
          </cell>
        </row>
        <row r="643">
          <cell r="G643">
            <v>17205</v>
          </cell>
          <cell r="P643">
            <v>1320</v>
          </cell>
        </row>
        <row r="650">
          <cell r="P650">
            <v>-93</v>
          </cell>
        </row>
        <row r="651">
          <cell r="P651">
            <v>-153</v>
          </cell>
        </row>
        <row r="652">
          <cell r="P652">
            <v>-31</v>
          </cell>
        </row>
        <row r="653">
          <cell r="P653">
            <v>-78</v>
          </cell>
        </row>
        <row r="654">
          <cell r="P654">
            <v>846</v>
          </cell>
        </row>
        <row r="655">
          <cell r="P655">
            <v>-230</v>
          </cell>
        </row>
        <row r="656">
          <cell r="P656">
            <v>-405</v>
          </cell>
        </row>
        <row r="657">
          <cell r="P657">
            <v>-248</v>
          </cell>
        </row>
        <row r="658">
          <cell r="P658">
            <v>416</v>
          </cell>
        </row>
        <row r="659">
          <cell r="P659">
            <v>-49</v>
          </cell>
        </row>
        <row r="660">
          <cell r="P660">
            <v>-140</v>
          </cell>
        </row>
        <row r="661">
          <cell r="P661">
            <v>394</v>
          </cell>
        </row>
        <row r="662">
          <cell r="P662">
            <v>-291</v>
          </cell>
        </row>
        <row r="663">
          <cell r="P663">
            <v>-79</v>
          </cell>
        </row>
        <row r="664">
          <cell r="P664">
            <v>-636</v>
          </cell>
        </row>
        <row r="665">
          <cell r="P665">
            <v>-455</v>
          </cell>
        </row>
        <row r="666">
          <cell r="P666">
            <v>5920</v>
          </cell>
        </row>
        <row r="667">
          <cell r="P667">
            <v>-63</v>
          </cell>
        </row>
        <row r="668">
          <cell r="P668">
            <v>240</v>
          </cell>
        </row>
        <row r="669">
          <cell r="P669">
            <v>1399</v>
          </cell>
        </row>
        <row r="670">
          <cell r="P670">
            <v>-189</v>
          </cell>
        </row>
        <row r="671">
          <cell r="P671">
            <v>-238</v>
          </cell>
        </row>
        <row r="672">
          <cell r="P672">
            <v>343</v>
          </cell>
        </row>
        <row r="673">
          <cell r="P673">
            <v>-1085</v>
          </cell>
        </row>
        <row r="674">
          <cell r="P674">
            <v>-139</v>
          </cell>
        </row>
        <row r="675">
          <cell r="P675">
            <v>-2</v>
          </cell>
        </row>
        <row r="676">
          <cell r="P676">
            <v>-245</v>
          </cell>
        </row>
        <row r="677">
          <cell r="P677">
            <v>-114</v>
          </cell>
        </row>
        <row r="678">
          <cell r="P678">
            <v>-382</v>
          </cell>
        </row>
        <row r="679">
          <cell r="P679">
            <v>-61</v>
          </cell>
        </row>
        <row r="680">
          <cell r="P680">
            <v>-42</v>
          </cell>
        </row>
        <row r="681">
          <cell r="P681">
            <v>225</v>
          </cell>
        </row>
        <row r="682">
          <cell r="P682">
            <v>-71</v>
          </cell>
        </row>
        <row r="683">
          <cell r="P683">
            <v>608</v>
          </cell>
        </row>
        <row r="684">
          <cell r="P684">
            <v>-398</v>
          </cell>
        </row>
        <row r="685">
          <cell r="P685">
            <v>249</v>
          </cell>
        </row>
        <row r="686">
          <cell r="P686">
            <v>-301</v>
          </cell>
        </row>
        <row r="687">
          <cell r="P687">
            <v>-2002</v>
          </cell>
        </row>
        <row r="688">
          <cell r="P688">
            <v>-181</v>
          </cell>
        </row>
        <row r="689">
          <cell r="P689">
            <v>-350</v>
          </cell>
        </row>
        <row r="690">
          <cell r="P690">
            <v>-61</v>
          </cell>
        </row>
        <row r="691">
          <cell r="P691">
            <v>-663</v>
          </cell>
        </row>
        <row r="692">
          <cell r="P692">
            <v>-35</v>
          </cell>
        </row>
        <row r="693">
          <cell r="P693">
            <v>-237</v>
          </cell>
        </row>
        <row r="694">
          <cell r="P694">
            <v>-46</v>
          </cell>
        </row>
        <row r="695">
          <cell r="P695">
            <v>-153</v>
          </cell>
        </row>
        <row r="696">
          <cell r="P696">
            <v>-18</v>
          </cell>
        </row>
        <row r="697">
          <cell r="P697">
            <v>196</v>
          </cell>
        </row>
        <row r="698">
          <cell r="P698">
            <v>-474</v>
          </cell>
        </row>
        <row r="699">
          <cell r="P699">
            <v>-28</v>
          </cell>
        </row>
        <row r="700">
          <cell r="P700">
            <v>-240</v>
          </cell>
        </row>
        <row r="701">
          <cell r="P701">
            <v>-164</v>
          </cell>
        </row>
        <row r="702">
          <cell r="P702">
            <v>-936</v>
          </cell>
        </row>
        <row r="703">
          <cell r="P703">
            <v>-403</v>
          </cell>
        </row>
        <row r="704">
          <cell r="P704">
            <v>-323</v>
          </cell>
        </row>
        <row r="705">
          <cell r="P705">
            <v>-567</v>
          </cell>
        </row>
        <row r="706">
          <cell r="P706">
            <v>-356</v>
          </cell>
        </row>
        <row r="707">
          <cell r="P707">
            <v>2619</v>
          </cell>
        </row>
        <row r="778">
          <cell r="P778">
            <v>63</v>
          </cell>
        </row>
        <row r="779">
          <cell r="P779">
            <v>104</v>
          </cell>
        </row>
        <row r="780">
          <cell r="P780">
            <v>21</v>
          </cell>
        </row>
        <row r="781">
          <cell r="P781">
            <v>53</v>
          </cell>
        </row>
        <row r="782">
          <cell r="P782">
            <v>-577</v>
          </cell>
        </row>
        <row r="783">
          <cell r="P783">
            <v>157</v>
          </cell>
        </row>
        <row r="784">
          <cell r="P784">
            <v>276</v>
          </cell>
        </row>
        <row r="785">
          <cell r="P785">
            <v>169</v>
          </cell>
        </row>
        <row r="786">
          <cell r="P786">
            <v>-283</v>
          </cell>
        </row>
        <row r="787">
          <cell r="P787">
            <v>34</v>
          </cell>
        </row>
        <row r="788">
          <cell r="P788">
            <v>96</v>
          </cell>
        </row>
        <row r="789">
          <cell r="P789">
            <v>-268</v>
          </cell>
        </row>
        <row r="790">
          <cell r="P790">
            <v>198</v>
          </cell>
        </row>
        <row r="791">
          <cell r="P791">
            <v>53</v>
          </cell>
        </row>
        <row r="792">
          <cell r="P792">
            <v>433</v>
          </cell>
        </row>
        <row r="793">
          <cell r="P793">
            <v>310</v>
          </cell>
        </row>
        <row r="794">
          <cell r="P794">
            <v>-4034</v>
          </cell>
        </row>
        <row r="795">
          <cell r="P795">
            <v>43</v>
          </cell>
        </row>
        <row r="796">
          <cell r="P796">
            <v>-163</v>
          </cell>
        </row>
        <row r="797">
          <cell r="P797">
            <v>-953</v>
          </cell>
        </row>
        <row r="798">
          <cell r="P798">
            <v>129</v>
          </cell>
        </row>
        <row r="799">
          <cell r="P799">
            <v>163</v>
          </cell>
        </row>
        <row r="800">
          <cell r="P800">
            <v>-234</v>
          </cell>
        </row>
        <row r="801">
          <cell r="P801">
            <v>740</v>
          </cell>
        </row>
        <row r="802">
          <cell r="P802">
            <v>95</v>
          </cell>
        </row>
        <row r="803">
          <cell r="P803">
            <v>2</v>
          </cell>
        </row>
        <row r="804">
          <cell r="P804">
            <v>167</v>
          </cell>
        </row>
        <row r="805">
          <cell r="P805">
            <v>77</v>
          </cell>
        </row>
        <row r="806">
          <cell r="P806">
            <v>260</v>
          </cell>
        </row>
        <row r="807">
          <cell r="P807">
            <v>42</v>
          </cell>
        </row>
        <row r="808">
          <cell r="P808">
            <v>30</v>
          </cell>
        </row>
        <row r="809">
          <cell r="P809">
            <v>-154</v>
          </cell>
        </row>
        <row r="810">
          <cell r="P810">
            <v>48</v>
          </cell>
        </row>
        <row r="811">
          <cell r="P811">
            <v>-415</v>
          </cell>
        </row>
        <row r="812">
          <cell r="P812">
            <v>272</v>
          </cell>
        </row>
        <row r="813">
          <cell r="P813">
            <v>-169</v>
          </cell>
        </row>
        <row r="814">
          <cell r="P814">
            <v>204</v>
          </cell>
        </row>
        <row r="815">
          <cell r="P815">
            <v>1364</v>
          </cell>
        </row>
        <row r="816">
          <cell r="P816">
            <v>123</v>
          </cell>
        </row>
        <row r="817">
          <cell r="P817">
            <v>239</v>
          </cell>
        </row>
        <row r="818">
          <cell r="P818">
            <v>41</v>
          </cell>
        </row>
        <row r="819">
          <cell r="P819">
            <v>453</v>
          </cell>
        </row>
        <row r="820">
          <cell r="P820">
            <v>24</v>
          </cell>
        </row>
        <row r="821">
          <cell r="P821">
            <v>161</v>
          </cell>
        </row>
        <row r="822">
          <cell r="P822">
            <v>31</v>
          </cell>
        </row>
        <row r="823">
          <cell r="P823">
            <v>104</v>
          </cell>
        </row>
        <row r="824">
          <cell r="P824">
            <v>13</v>
          </cell>
        </row>
        <row r="825">
          <cell r="P825">
            <v>-133</v>
          </cell>
        </row>
        <row r="826">
          <cell r="P826">
            <v>323</v>
          </cell>
        </row>
        <row r="827">
          <cell r="P827">
            <v>19</v>
          </cell>
        </row>
        <row r="828">
          <cell r="P828">
            <v>164</v>
          </cell>
        </row>
        <row r="829">
          <cell r="P829">
            <v>112</v>
          </cell>
        </row>
        <row r="830">
          <cell r="P830">
            <v>638</v>
          </cell>
        </row>
        <row r="831">
          <cell r="P831">
            <v>274</v>
          </cell>
        </row>
        <row r="832">
          <cell r="P832">
            <v>221</v>
          </cell>
        </row>
        <row r="833">
          <cell r="P833">
            <v>387</v>
          </cell>
        </row>
        <row r="834">
          <cell r="P834">
            <v>240</v>
          </cell>
        </row>
        <row r="835">
          <cell r="P835">
            <v>-1787</v>
          </cell>
        </row>
        <row r="842">
          <cell r="G842">
            <v>30661</v>
          </cell>
        </row>
        <row r="843">
          <cell r="G843">
            <v>25777</v>
          </cell>
        </row>
        <row r="844">
          <cell r="G844">
            <v>20274</v>
          </cell>
        </row>
        <row r="845">
          <cell r="G845">
            <v>23703</v>
          </cell>
        </row>
        <row r="846">
          <cell r="G846">
            <v>144127</v>
          </cell>
        </row>
        <row r="847">
          <cell r="G847">
            <v>33180</v>
          </cell>
        </row>
        <row r="848">
          <cell r="G848">
            <v>65210</v>
          </cell>
        </row>
        <row r="849">
          <cell r="G849">
            <v>42493</v>
          </cell>
        </row>
        <row r="850">
          <cell r="G850">
            <v>64336</v>
          </cell>
        </row>
        <row r="851">
          <cell r="G851">
            <v>15962</v>
          </cell>
        </row>
        <row r="852">
          <cell r="G852">
            <v>18982</v>
          </cell>
        </row>
        <row r="853">
          <cell r="G853">
            <v>672901</v>
          </cell>
        </row>
        <row r="854">
          <cell r="G854">
            <v>40162</v>
          </cell>
        </row>
        <row r="855">
          <cell r="G855">
            <v>26552</v>
          </cell>
        </row>
        <row r="856">
          <cell r="G856">
            <v>111175</v>
          </cell>
        </row>
        <row r="857">
          <cell r="G857">
            <v>71476</v>
          </cell>
        </row>
        <row r="858">
          <cell r="G858">
            <v>581688</v>
          </cell>
        </row>
        <row r="859">
          <cell r="G859">
            <v>27732</v>
          </cell>
        </row>
        <row r="860">
          <cell r="G860">
            <v>105886</v>
          </cell>
        </row>
        <row r="861">
          <cell r="G861">
            <v>235558</v>
          </cell>
        </row>
        <row r="862">
          <cell r="G862">
            <v>31760</v>
          </cell>
        </row>
        <row r="863">
          <cell r="G863">
            <v>71534</v>
          </cell>
        </row>
        <row r="864">
          <cell r="G864">
            <v>64008</v>
          </cell>
        </row>
        <row r="865">
          <cell r="G865">
            <v>133591</v>
          </cell>
        </row>
        <row r="866">
          <cell r="G866">
            <v>44253</v>
          </cell>
        </row>
        <row r="867">
          <cell r="G867">
            <v>192564</v>
          </cell>
        </row>
        <row r="868">
          <cell r="G868">
            <v>30029</v>
          </cell>
        </row>
        <row r="869">
          <cell r="G869">
            <v>21038</v>
          </cell>
        </row>
        <row r="870">
          <cell r="G870">
            <v>79023</v>
          </cell>
        </row>
        <row r="871">
          <cell r="G871">
            <v>18498</v>
          </cell>
        </row>
        <row r="872">
          <cell r="G872">
            <v>55797</v>
          </cell>
        </row>
        <row r="873">
          <cell r="G873">
            <v>51067</v>
          </cell>
        </row>
        <row r="874">
          <cell r="G874">
            <v>30445</v>
          </cell>
        </row>
        <row r="875">
          <cell r="G875">
            <v>126072</v>
          </cell>
        </row>
        <row r="876">
          <cell r="G876">
            <v>53767</v>
          </cell>
        </row>
        <row r="877">
          <cell r="G877">
            <v>130131</v>
          </cell>
        </row>
        <row r="878">
          <cell r="G878">
            <v>57764</v>
          </cell>
        </row>
        <row r="879">
          <cell r="G879">
            <v>227168</v>
          </cell>
        </row>
        <row r="880">
          <cell r="G880">
            <v>197444</v>
          </cell>
        </row>
        <row r="881">
          <cell r="G881">
            <v>78210</v>
          </cell>
        </row>
        <row r="882">
          <cell r="G882">
            <v>19381</v>
          </cell>
        </row>
        <row r="883">
          <cell r="G883">
            <v>214947</v>
          </cell>
        </row>
        <row r="884">
          <cell r="G884">
            <v>12863</v>
          </cell>
        </row>
        <row r="885">
          <cell r="G885">
            <v>59414</v>
          </cell>
        </row>
        <row r="886">
          <cell r="G886">
            <v>41740</v>
          </cell>
        </row>
        <row r="887">
          <cell r="G887">
            <v>40727</v>
          </cell>
        </row>
        <row r="888">
          <cell r="G888">
            <v>31990</v>
          </cell>
        </row>
        <row r="889">
          <cell r="G889">
            <v>103971</v>
          </cell>
        </row>
        <row r="890">
          <cell r="G890">
            <v>53981</v>
          </cell>
        </row>
        <row r="891">
          <cell r="G891">
            <v>20013</v>
          </cell>
        </row>
        <row r="892">
          <cell r="G892">
            <v>178877</v>
          </cell>
        </row>
        <row r="893">
          <cell r="G893">
            <v>35728</v>
          </cell>
        </row>
        <row r="894">
          <cell r="G894">
            <v>153744</v>
          </cell>
        </row>
        <row r="895">
          <cell r="G895">
            <v>62772</v>
          </cell>
        </row>
        <row r="896">
          <cell r="G896">
            <v>44453</v>
          </cell>
        </row>
        <row r="897">
          <cell r="G897">
            <v>61504</v>
          </cell>
        </row>
        <row r="898">
          <cell r="G898">
            <v>116669</v>
          </cell>
        </row>
        <row r="899">
          <cell r="G899">
            <v>497973</v>
          </cell>
        </row>
        <row r="971">
          <cell r="G971">
            <v>144066</v>
          </cell>
        </row>
        <row r="972">
          <cell r="G972">
            <v>0</v>
          </cell>
        </row>
        <row r="973">
          <cell r="G973">
            <v>0</v>
          </cell>
        </row>
        <row r="974">
          <cell r="G974">
            <v>0</v>
          </cell>
        </row>
        <row r="975">
          <cell r="G975">
            <v>601448</v>
          </cell>
        </row>
        <row r="976">
          <cell r="G976">
            <v>0</v>
          </cell>
        </row>
        <row r="977">
          <cell r="G977">
            <v>376852</v>
          </cell>
        </row>
        <row r="978">
          <cell r="G978">
            <v>0</v>
          </cell>
        </row>
        <row r="979">
          <cell r="G979">
            <v>0</v>
          </cell>
        </row>
        <row r="980">
          <cell r="G980">
            <v>234813</v>
          </cell>
        </row>
        <row r="981">
          <cell r="G981">
            <v>0</v>
          </cell>
        </row>
        <row r="982">
          <cell r="G982">
            <v>2367065</v>
          </cell>
        </row>
        <row r="983">
          <cell r="G983">
            <v>0</v>
          </cell>
        </row>
        <row r="984">
          <cell r="G984">
            <v>0</v>
          </cell>
        </row>
        <row r="985">
          <cell r="G985">
            <v>0</v>
          </cell>
        </row>
        <row r="986">
          <cell r="G986">
            <v>0</v>
          </cell>
        </row>
        <row r="987">
          <cell r="G987">
            <v>0</v>
          </cell>
        </row>
        <row r="988">
          <cell r="G988">
            <v>0</v>
          </cell>
        </row>
        <row r="989">
          <cell r="G989">
            <v>408798</v>
          </cell>
        </row>
        <row r="990">
          <cell r="G990">
            <v>999197</v>
          </cell>
        </row>
        <row r="991">
          <cell r="G991">
            <v>0</v>
          </cell>
        </row>
        <row r="992">
          <cell r="G992">
            <v>0</v>
          </cell>
        </row>
        <row r="993">
          <cell r="G993">
            <v>1426</v>
          </cell>
        </row>
        <row r="994">
          <cell r="G994">
            <v>0</v>
          </cell>
        </row>
        <row r="995">
          <cell r="G995">
            <v>0</v>
          </cell>
        </row>
        <row r="996">
          <cell r="G996">
            <v>0</v>
          </cell>
        </row>
        <row r="997">
          <cell r="G997">
            <v>0</v>
          </cell>
        </row>
        <row r="998">
          <cell r="G998">
            <v>731</v>
          </cell>
        </row>
        <row r="999">
          <cell r="G999">
            <v>0</v>
          </cell>
        </row>
        <row r="1000">
          <cell r="G1000">
            <v>0</v>
          </cell>
        </row>
        <row r="1001">
          <cell r="G1001">
            <v>0</v>
          </cell>
        </row>
        <row r="1002">
          <cell r="G1002">
            <v>0</v>
          </cell>
        </row>
        <row r="1003">
          <cell r="G1003">
            <v>27470</v>
          </cell>
        </row>
        <row r="1004">
          <cell r="G1004">
            <v>0</v>
          </cell>
        </row>
        <row r="1005">
          <cell r="G1005">
            <v>0</v>
          </cell>
        </row>
        <row r="1006">
          <cell r="G1006">
            <v>0</v>
          </cell>
        </row>
        <row r="1007">
          <cell r="G1007">
            <v>0</v>
          </cell>
        </row>
        <row r="1008">
          <cell r="G1008">
            <v>69081</v>
          </cell>
        </row>
        <row r="1009">
          <cell r="G1009">
            <v>291542</v>
          </cell>
        </row>
        <row r="1010">
          <cell r="G1010">
            <v>0</v>
          </cell>
        </row>
        <row r="1011">
          <cell r="G1011">
            <v>0</v>
          </cell>
        </row>
        <row r="1012">
          <cell r="G1012">
            <v>0</v>
          </cell>
        </row>
        <row r="1013">
          <cell r="G1013">
            <v>0</v>
          </cell>
        </row>
        <row r="1014">
          <cell r="G1014">
            <v>237664</v>
          </cell>
        </row>
        <row r="1015">
          <cell r="G1015">
            <v>81799</v>
          </cell>
        </row>
        <row r="1016">
          <cell r="G1016">
            <v>50289</v>
          </cell>
        </row>
        <row r="1017">
          <cell r="G1017">
            <v>7460</v>
          </cell>
        </row>
        <row r="1018">
          <cell r="G1018">
            <v>272298</v>
          </cell>
        </row>
        <row r="1019">
          <cell r="G1019">
            <v>0</v>
          </cell>
        </row>
        <row r="1020">
          <cell r="G1020">
            <v>0</v>
          </cell>
        </row>
        <row r="1021">
          <cell r="G1021">
            <v>446082</v>
          </cell>
        </row>
        <row r="1022">
          <cell r="G1022">
            <v>376820</v>
          </cell>
        </row>
        <row r="1023">
          <cell r="G1023">
            <v>545</v>
          </cell>
        </row>
        <row r="1024">
          <cell r="G1024">
            <v>0</v>
          </cell>
        </row>
        <row r="1025">
          <cell r="G1025">
            <v>0</v>
          </cell>
        </row>
        <row r="1026">
          <cell r="G1026">
            <v>0</v>
          </cell>
        </row>
        <row r="1027">
          <cell r="G1027">
            <v>0</v>
          </cell>
        </row>
        <row r="1028">
          <cell r="G1028">
            <v>1270965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4">
          <cell r="E14">
            <v>120232999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PRESUPUESTARIOS"/>
      <sheetName val="INGRESOS POR IMPUESTOS"/>
      <sheetName val="Ing por Derechos"/>
      <sheetName val="Ing por Productos"/>
      <sheetName val="Ing por Aprovechamientos "/>
      <sheetName val="Ing por participaciones "/>
      <sheetName val="Ing de Recurs descentrali"/>
      <sheetName val="Presu2000"/>
      <sheetName val="Recaud Ing Mensual 1"/>
      <sheetName val="Ing imptos 2"/>
      <sheetName val="Ing por Derechos 3"/>
      <sheetName val="Ing por prod 4"/>
      <sheetName val="Ing por Aprov 5"/>
      <sheetName val="Ing por participaciones 6"/>
      <sheetName val="Ing por Aport Fed 7"/>
      <sheetName val="CONCENT"/>
      <sheetName val="página 4"/>
      <sheetName val="página 5"/>
      <sheetName val="página 6"/>
      <sheetName val="página 7"/>
      <sheetName val="GINGLOC"/>
      <sheetName val="INGASIGREAL"/>
      <sheetName val="CALENDARIZADO"/>
      <sheetName val="ingene"/>
      <sheetName val="ingfeb"/>
      <sheetName val="ACUMFEB"/>
      <sheetName val="ingmar"/>
      <sheetName val="ing1trim"/>
      <sheetName val="ingabr"/>
      <sheetName val="acumabr"/>
      <sheetName val="ingmay"/>
      <sheetName val="acummay"/>
      <sheetName val="ingjun"/>
      <sheetName val="ing2trim"/>
      <sheetName val="acum2trim"/>
      <sheetName val="ingjul "/>
      <sheetName val="acumjul"/>
      <sheetName val="ingago "/>
      <sheetName val="acumago"/>
      <sheetName val="ingsept"/>
      <sheetName val="ing3trim"/>
      <sheetName val="acum3trim00"/>
      <sheetName val="ingoct01"/>
      <sheetName val="ingnov01"/>
      <sheetName val="ACUMNOV"/>
      <sheetName val="ingdic01"/>
      <sheetName val="ing4trim01"/>
      <sheetName val="acum4trim01"/>
      <sheetName val="Hoja2"/>
      <sheetName val="página 8"/>
      <sheetName val="página 9"/>
      <sheetName val="página 10"/>
      <sheetName val="página 11"/>
      <sheetName val="página 12"/>
      <sheetName val="página 13"/>
      <sheetName val="página14"/>
      <sheetName val="página 15"/>
      <sheetName val="página 16"/>
      <sheetName val="página 17"/>
      <sheetName val="página 18"/>
      <sheetName val="página 19"/>
      <sheetName val="página 20"/>
      <sheetName val="página 3"/>
      <sheetName val="pagina 13"/>
      <sheetName val="página 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 minist a mpios-44"/>
      <sheetName val="comp rec transf a mpios-45"/>
      <sheetName val="comp transf edo-mpio-46"/>
      <sheetName val="integ fondo unico mpios 1-47"/>
      <sheetName val="integ fondo unico mpios 2-48"/>
      <sheetName val="fondo unico part min mpios 1-49"/>
      <sheetName val="fondo unico part min mpios 2-50"/>
      <sheetName val="fondo unico part mpiosgraf-51"/>
      <sheetName val="fondo unico part mpiosgraf B-51"/>
      <sheetName val="FONDOIII-52A"/>
      <sheetName val="FONDOIII1-52"/>
      <sheetName val="FONDOIII2-53"/>
      <sheetName val="FONDOIII1 VERTIENTE-53 (B)"/>
      <sheetName val="FONDOIII2 VERTIENTE-53 (C)"/>
      <sheetName val="FONDOIII1 VERTIENTE-54 (D)"/>
      <sheetName val="FONDOIII2 VERTIENTE-55 (E)"/>
      <sheetName val="FONDOIV1-56"/>
      <sheetName val="FONDOIV2-57"/>
      <sheetName val="FONDOVI3-58"/>
      <sheetName val="FONDOIV4-59"/>
      <sheetName val="inv x vert fism-60"/>
      <sheetName val="comp gto-part-inv mpios ej-61 "/>
      <sheetName val="COMP DEUD PUB DIR-62"/>
      <sheetName val="SALDO DEUDA PUB GRAF-63"/>
      <sheetName val="SALDO DEUDA1-64"/>
      <sheetName val="SALDO DEUDA2-65"/>
      <sheetName val="SALDO DEUDA OPD-6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4"/>
  <sheetViews>
    <sheetView tabSelected="1" view="pageBreakPreview" topLeftCell="E37" zoomScale="82" zoomScaleNormal="75" zoomScaleSheetLayoutView="82" workbookViewId="0">
      <selection activeCell="D10" sqref="D10:L67"/>
    </sheetView>
  </sheetViews>
  <sheetFormatPr baseColWidth="10" defaultRowHeight="12.75"/>
  <cols>
    <col min="1" max="1" width="1.140625" style="5" customWidth="1"/>
    <col min="2" max="2" width="3.85546875" style="5" customWidth="1"/>
    <col min="3" max="3" width="33" style="5" customWidth="1"/>
    <col min="4" max="4" width="17.140625" style="38" customWidth="1"/>
    <col min="5" max="5" width="19.28515625" style="5" customWidth="1"/>
    <col min="6" max="7" width="19.140625" style="38" customWidth="1"/>
    <col min="8" max="8" width="19" style="38" customWidth="1"/>
    <col min="9" max="9" width="18.7109375" style="38" customWidth="1"/>
    <col min="10" max="10" width="19" style="38" customWidth="1"/>
    <col min="11" max="12" width="18.85546875" style="38" customWidth="1"/>
    <col min="13" max="13" width="19.140625" style="38" customWidth="1"/>
    <col min="14" max="14" width="4" style="5" customWidth="1"/>
    <col min="15" max="15" width="1.28515625" style="5" customWidth="1"/>
    <col min="16" max="16" width="11.42578125" style="5"/>
    <col min="17" max="17" width="16.42578125" style="5" customWidth="1"/>
    <col min="18" max="16384" width="11.42578125" style="5"/>
  </cols>
  <sheetData>
    <row r="1" spans="1:17" ht="8.25" customHeight="1" thickTop="1">
      <c r="A1" s="1"/>
      <c r="B1" s="2"/>
      <c r="C1" s="2"/>
      <c r="D1" s="3"/>
      <c r="E1" s="2"/>
      <c r="F1" s="3"/>
      <c r="G1" s="3"/>
      <c r="H1" s="3"/>
      <c r="I1" s="3"/>
      <c r="J1" s="3"/>
      <c r="K1" s="3"/>
      <c r="L1" s="3"/>
      <c r="M1" s="3"/>
      <c r="N1" s="2"/>
      <c r="O1" s="4"/>
    </row>
    <row r="2" spans="1:17" ht="18" customHeight="1">
      <c r="A2" s="6"/>
      <c r="B2" s="7"/>
      <c r="C2" s="8" t="s">
        <v>0</v>
      </c>
      <c r="D2" s="8"/>
      <c r="E2" s="8"/>
      <c r="F2" s="8"/>
      <c r="G2" s="8"/>
      <c r="H2" s="8"/>
      <c r="I2" s="8"/>
      <c r="J2" s="8"/>
      <c r="K2" s="8"/>
      <c r="L2" s="8"/>
      <c r="M2" s="8"/>
      <c r="O2" s="9"/>
    </row>
    <row r="3" spans="1:17" ht="19.5" customHeight="1">
      <c r="A3" s="6"/>
      <c r="C3" s="8" t="s">
        <v>1</v>
      </c>
      <c r="D3" s="8"/>
      <c r="E3" s="8"/>
      <c r="F3" s="8"/>
      <c r="G3" s="8"/>
      <c r="H3" s="8"/>
      <c r="I3" s="8"/>
      <c r="J3" s="8"/>
      <c r="K3" s="8"/>
      <c r="L3" s="8"/>
      <c r="M3" s="8"/>
      <c r="O3" s="9"/>
    </row>
    <row r="4" spans="1:17" ht="15">
      <c r="A4" s="6"/>
      <c r="C4" s="10" t="s">
        <v>2</v>
      </c>
      <c r="D4" s="10"/>
      <c r="E4" s="10"/>
      <c r="F4" s="10"/>
      <c r="G4" s="10"/>
      <c r="H4" s="10"/>
      <c r="I4" s="10"/>
      <c r="J4" s="10"/>
      <c r="K4" s="10"/>
      <c r="L4" s="10"/>
      <c r="M4" s="10"/>
      <c r="O4" s="9"/>
    </row>
    <row r="5" spans="1:17" ht="15" customHeight="1">
      <c r="A5" s="6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1"/>
      <c r="O5" s="9"/>
    </row>
    <row r="6" spans="1:17" ht="15.75" customHeight="1">
      <c r="A6" s="6"/>
      <c r="C6" s="12" t="s">
        <v>4</v>
      </c>
      <c r="D6" s="12"/>
      <c r="E6" s="12"/>
      <c r="F6" s="12"/>
      <c r="G6" s="12"/>
      <c r="H6" s="12"/>
      <c r="I6" s="12"/>
      <c r="J6" s="12"/>
      <c r="K6" s="12"/>
      <c r="L6" s="12"/>
      <c r="M6" s="12"/>
      <c r="O6" s="9"/>
    </row>
    <row r="7" spans="1:17" ht="5.25" customHeight="1" thickBot="1">
      <c r="A7" s="6"/>
      <c r="D7" s="5"/>
      <c r="F7" s="5"/>
      <c r="G7" s="5"/>
      <c r="H7" s="5"/>
      <c r="I7" s="5"/>
      <c r="J7" s="5"/>
      <c r="K7" s="5"/>
      <c r="L7" s="5"/>
      <c r="M7" s="5"/>
      <c r="O7" s="9"/>
    </row>
    <row r="8" spans="1:17">
      <c r="A8" s="6"/>
      <c r="C8" s="13"/>
      <c r="D8" s="14" t="s">
        <v>5</v>
      </c>
      <c r="E8" s="15" t="s">
        <v>6</v>
      </c>
      <c r="F8" s="14" t="s">
        <v>7</v>
      </c>
      <c r="G8" s="14" t="s">
        <v>8</v>
      </c>
      <c r="H8" s="16" t="s">
        <v>5</v>
      </c>
      <c r="I8" s="17" t="s">
        <v>9</v>
      </c>
      <c r="J8" s="17" t="s">
        <v>10</v>
      </c>
      <c r="K8" s="16" t="s">
        <v>11</v>
      </c>
      <c r="L8" s="16" t="s">
        <v>5</v>
      </c>
      <c r="M8" s="16" t="s">
        <v>12</v>
      </c>
      <c r="O8" s="9"/>
    </row>
    <row r="9" spans="1:17" ht="13.5" thickBot="1">
      <c r="A9" s="6"/>
      <c r="C9" s="18" t="s">
        <v>13</v>
      </c>
      <c r="D9" s="19" t="s">
        <v>14</v>
      </c>
      <c r="E9" s="20" t="s">
        <v>15</v>
      </c>
      <c r="F9" s="19" t="s">
        <v>16</v>
      </c>
      <c r="G9" s="19" t="s">
        <v>16</v>
      </c>
      <c r="H9" s="21" t="s">
        <v>17</v>
      </c>
      <c r="I9" s="22" t="s">
        <v>18</v>
      </c>
      <c r="J9" s="22" t="s">
        <v>19</v>
      </c>
      <c r="K9" s="21" t="s">
        <v>20</v>
      </c>
      <c r="L9" s="21" t="s">
        <v>21</v>
      </c>
      <c r="M9" s="21" t="s">
        <v>22</v>
      </c>
      <c r="O9" s="9"/>
    </row>
    <row r="10" spans="1:17">
      <c r="A10" s="6"/>
      <c r="C10" s="23" t="s">
        <v>23</v>
      </c>
      <c r="D10" s="24">
        <f>+[1]CONCENTRA!$G10+[1]CONCENTRA!$P10+[1]CONCENTRA!$P650</f>
        <v>676167</v>
      </c>
      <c r="E10" s="24">
        <f>+[1]CONCENTRA!$G74+[1]CONCENTRA!$P74</f>
        <v>364683</v>
      </c>
      <c r="F10" s="24">
        <f>+[1]CONCENTRA!$G138+[1]CONCENTRA!$P138+[1]CONCENTRA!$P778</f>
        <v>12630</v>
      </c>
      <c r="G10" s="24">
        <f>+[1]CONCENTRA!$G202+[1]CONCENTRA!$P202</f>
        <v>2935</v>
      </c>
      <c r="H10" s="24">
        <f>+[1]CONCENTRA!$G266+[1]CONCENTRA!$P266+[1]CONCENTRA!$G842</f>
        <v>52024</v>
      </c>
      <c r="I10" s="24">
        <f>+[1]CONCENTRA!$G330+[1]CONCENTRA!$G394+[1]CONCENTRA!$P330</f>
        <v>27318</v>
      </c>
      <c r="J10" s="25">
        <f>+[1]CONCENTRA!$G522+[1]CONCENTRA!$G458+[1]CONCENTRA!$P458</f>
        <v>21718</v>
      </c>
      <c r="K10" s="24">
        <f>+[1]CONCENTRA!$G586+[1]CONCENTRA!$P586</f>
        <v>1012</v>
      </c>
      <c r="L10" s="24">
        <f>+[1]CONCENTRA!$G971</f>
        <v>144066</v>
      </c>
      <c r="M10" s="26">
        <f>SUM(D10:L10)</f>
        <v>1302553</v>
      </c>
      <c r="O10" s="9"/>
      <c r="Q10" s="27"/>
    </row>
    <row r="11" spans="1:17">
      <c r="A11" s="6"/>
      <c r="C11" s="23" t="s">
        <v>24</v>
      </c>
      <c r="D11" s="24">
        <f>+[1]CONCENTRA!$G11+[1]CONCENTRA!$P11+[1]CONCENTRA!$P651</f>
        <v>543036</v>
      </c>
      <c r="E11" s="24">
        <f>+[1]CONCENTRA!$G75+[1]CONCENTRA!$P75</f>
        <v>297305</v>
      </c>
      <c r="F11" s="24">
        <f>+[1]CONCENTRA!$G139+[1]CONCENTRA!$P139+[1]CONCENTRA!$P779</f>
        <v>10444</v>
      </c>
      <c r="G11" s="24">
        <f>+[1]CONCENTRA!$G203+[1]CONCENTRA!$P203</f>
        <v>2243</v>
      </c>
      <c r="H11" s="24">
        <f>+[1]CONCENTRA!$G267+[1]CONCENTRA!$P267+[1]CONCENTRA!$G843</f>
        <v>42774</v>
      </c>
      <c r="I11" s="24">
        <f>+[1]CONCENTRA!$G331+[1]CONCENTRA!$G395+[1]CONCENTRA!$P331</f>
        <v>21454</v>
      </c>
      <c r="J11" s="25">
        <f>+[1]CONCENTRA!$G523+[1]CONCENTRA!$G459+[1]CONCENTRA!$P459</f>
        <v>17048</v>
      </c>
      <c r="K11" s="24">
        <f>+[1]CONCENTRA!$G587+[1]CONCENTRA!$P587</f>
        <v>813</v>
      </c>
      <c r="L11" s="24">
        <f>+[1]CONCENTRA!$G972</f>
        <v>0</v>
      </c>
      <c r="M11" s="26">
        <f t="shared" ref="M11:M67" si="0">SUM(D11:L11)</f>
        <v>935117</v>
      </c>
      <c r="O11" s="9"/>
      <c r="Q11" s="27"/>
    </row>
    <row r="12" spans="1:17">
      <c r="A12" s="6"/>
      <c r="C12" s="23" t="s">
        <v>25</v>
      </c>
      <c r="D12" s="24">
        <f>+[1]CONCENTRA!$G12+[1]CONCENTRA!$P12+[1]CONCENTRA!$P652</f>
        <v>457605</v>
      </c>
      <c r="E12" s="24">
        <f>+[1]CONCENTRA!$G76+[1]CONCENTRA!$P76</f>
        <v>244981</v>
      </c>
      <c r="F12" s="24">
        <f>+[1]CONCENTRA!$G140+[1]CONCENTRA!$P140+[1]CONCENTRA!$P780</f>
        <v>8423</v>
      </c>
      <c r="G12" s="24">
        <f>+[1]CONCENTRA!$G204+[1]CONCENTRA!$P204</f>
        <v>2032</v>
      </c>
      <c r="H12" s="24">
        <f>+[1]CONCENTRA!$G268+[1]CONCENTRA!$P268+[1]CONCENTRA!$G844</f>
        <v>34796</v>
      </c>
      <c r="I12" s="24">
        <f>+[1]CONCENTRA!$G332+[1]CONCENTRA!$G396+[1]CONCENTRA!$P332</f>
        <v>13633</v>
      </c>
      <c r="J12" s="25">
        <f>+[1]CONCENTRA!$G524+[1]CONCENTRA!$G460+[1]CONCENTRA!$P460</f>
        <v>10840</v>
      </c>
      <c r="K12" s="24">
        <f>+[1]CONCENTRA!$G588+[1]CONCENTRA!$P588</f>
        <v>686</v>
      </c>
      <c r="L12" s="24">
        <f>+[1]CONCENTRA!$G973</f>
        <v>0</v>
      </c>
      <c r="M12" s="26">
        <f t="shared" si="0"/>
        <v>772996</v>
      </c>
      <c r="O12" s="9"/>
      <c r="Q12" s="27"/>
    </row>
    <row r="13" spans="1:17">
      <c r="A13" s="6"/>
      <c r="C13" s="23" t="s">
        <v>26</v>
      </c>
      <c r="D13" s="24">
        <f>+[1]CONCENTRA!$G13+[1]CONCENTRA!$P13+[1]CONCENTRA!$P653</f>
        <v>520742</v>
      </c>
      <c r="E13" s="24">
        <f>+[1]CONCENTRA!$G77+[1]CONCENTRA!$P77</f>
        <v>281203</v>
      </c>
      <c r="F13" s="24">
        <f>+[1]CONCENTRA!$G141+[1]CONCENTRA!$P141+[1]CONCENTRA!$P781</f>
        <v>9750</v>
      </c>
      <c r="G13" s="24">
        <f>+[1]CONCENTRA!$G205+[1]CONCENTRA!$P205</f>
        <v>2252</v>
      </c>
      <c r="H13" s="24">
        <f>+[1]CONCENTRA!$G269+[1]CONCENTRA!$P269+[1]CONCENTRA!$G845</f>
        <v>40143</v>
      </c>
      <c r="I13" s="24">
        <f>+[1]CONCENTRA!$G333+[1]CONCENTRA!$G397+[1]CONCENTRA!$P333</f>
        <v>19025</v>
      </c>
      <c r="J13" s="25">
        <f>+[1]CONCENTRA!$G525+[1]CONCENTRA!$G461+[1]CONCENTRA!$P461</f>
        <v>15122</v>
      </c>
      <c r="K13" s="24">
        <f>+[1]CONCENTRA!$G589+[1]CONCENTRA!$P589</f>
        <v>777</v>
      </c>
      <c r="L13" s="24">
        <f>+[1]CONCENTRA!$G974</f>
        <v>0</v>
      </c>
      <c r="M13" s="26">
        <f t="shared" si="0"/>
        <v>889014</v>
      </c>
      <c r="O13" s="9"/>
      <c r="Q13" s="27"/>
    </row>
    <row r="14" spans="1:17">
      <c r="A14" s="6"/>
      <c r="C14" s="23" t="s">
        <v>27</v>
      </c>
      <c r="D14" s="24">
        <f>+[1]CONCENTRA!$G14+[1]CONCENTRA!$P14+[1]CONCENTRA!$P654</f>
        <v>3615670</v>
      </c>
      <c r="E14" s="24">
        <f>+[1]CONCENTRA!$G78+[1]CONCENTRA!$P78</f>
        <v>1874036</v>
      </c>
      <c r="F14" s="24">
        <f>+[1]CONCENTRA!$G142+[1]CONCENTRA!$P142+[1]CONCENTRA!$P782</f>
        <v>62352</v>
      </c>
      <c r="G14" s="24">
        <f>+[1]CONCENTRA!$G206+[1]CONCENTRA!$P206</f>
        <v>17625</v>
      </c>
      <c r="H14" s="24">
        <f>+[1]CONCENTRA!$G270+[1]CONCENTRA!$P270+[1]CONCENTRA!$G846</f>
        <v>261101</v>
      </c>
      <c r="I14" s="24">
        <f>+[1]CONCENTRA!$G334+[1]CONCENTRA!$G398+[1]CONCENTRA!$P334</f>
        <v>183448</v>
      </c>
      <c r="J14" s="25">
        <f>+[1]CONCENTRA!$G526+[1]CONCENTRA!$G462+[1]CONCENTRA!$P462</f>
        <v>146050</v>
      </c>
      <c r="K14" s="24">
        <f>+[1]CONCENTRA!$G590+[1]CONCENTRA!$P590</f>
        <v>5414</v>
      </c>
      <c r="L14" s="24">
        <f>+[1]CONCENTRA!$G975</f>
        <v>601448</v>
      </c>
      <c r="M14" s="26">
        <f t="shared" si="0"/>
        <v>6767144</v>
      </c>
      <c r="O14" s="9"/>
      <c r="Q14" s="27"/>
    </row>
    <row r="15" spans="1:17">
      <c r="A15" s="6"/>
      <c r="C15" s="23" t="s">
        <v>28</v>
      </c>
      <c r="D15" s="24">
        <f>+[1]CONCENTRA!$G15+[1]CONCENTRA!$P15+[1]CONCENTRA!$P655</f>
        <v>687956</v>
      </c>
      <c r="E15" s="24">
        <f>+[1]CONCENTRA!$G79+[1]CONCENTRA!$P79</f>
        <v>378655</v>
      </c>
      <c r="F15" s="24">
        <f>+[1]CONCENTRA!$G143+[1]CONCENTRA!$P143+[1]CONCENTRA!$P783</f>
        <v>13369</v>
      </c>
      <c r="G15" s="24">
        <f>+[1]CONCENTRA!$G207+[1]CONCENTRA!$P207</f>
        <v>2792</v>
      </c>
      <c r="H15" s="24">
        <f>+[1]CONCENTRA!$G271+[1]CONCENTRA!$P271+[1]CONCENTRA!$G847</f>
        <v>54641</v>
      </c>
      <c r="I15" s="24">
        <f>+[1]CONCENTRA!$G335+[1]CONCENTRA!$G399+[1]CONCENTRA!$P335</f>
        <v>34045</v>
      </c>
      <c r="J15" s="25">
        <f>+[1]CONCENTRA!$G527+[1]CONCENTRA!$G463+[1]CONCENTRA!$P463</f>
        <v>27052</v>
      </c>
      <c r="K15" s="24">
        <f>+[1]CONCENTRA!$G591+[1]CONCENTRA!$P591</f>
        <v>1030</v>
      </c>
      <c r="L15" s="24">
        <f>+[1]CONCENTRA!$G976</f>
        <v>0</v>
      </c>
      <c r="M15" s="26">
        <f t="shared" si="0"/>
        <v>1199540</v>
      </c>
      <c r="O15" s="9"/>
      <c r="Q15" s="27"/>
    </row>
    <row r="16" spans="1:17">
      <c r="A16" s="6"/>
      <c r="C16" s="23" t="s">
        <v>29</v>
      </c>
      <c r="D16" s="24">
        <f>+[1]CONCENTRA!$G16+[1]CONCENTRA!$P16+[1]CONCENTRA!$P656</f>
        <v>1367768</v>
      </c>
      <c r="E16" s="24">
        <f>+[1]CONCENTRA!$G80+[1]CONCENTRA!$P80</f>
        <v>749924</v>
      </c>
      <c r="F16" s="24">
        <f>+[1]CONCENTRA!$G144+[1]CONCENTRA!$P144+[1]CONCENTRA!$P784</f>
        <v>26382</v>
      </c>
      <c r="G16" s="24">
        <f>+[1]CONCENTRA!$G208+[1]CONCENTRA!$P208</f>
        <v>5625</v>
      </c>
      <c r="H16" s="24">
        <f>+[1]CONCENTRA!$G272+[1]CONCENTRA!$P272+[1]CONCENTRA!$G848</f>
        <v>107982</v>
      </c>
      <c r="I16" s="24">
        <f>+[1]CONCENTRA!$G336+[1]CONCENTRA!$G400+[1]CONCENTRA!$P336</f>
        <v>56936</v>
      </c>
      <c r="J16" s="25">
        <f>+[1]CONCENTRA!$G528+[1]CONCENTRA!$G464+[1]CONCENTRA!$P464</f>
        <v>45236</v>
      </c>
      <c r="K16" s="24">
        <f>+[1]CONCENTRA!$G592+[1]CONCENTRA!$P592</f>
        <v>2047</v>
      </c>
      <c r="L16" s="24">
        <f>+[1]CONCENTRA!$G977</f>
        <v>376852</v>
      </c>
      <c r="M16" s="26">
        <f t="shared" si="0"/>
        <v>2738752</v>
      </c>
      <c r="O16" s="9"/>
      <c r="Q16" s="27"/>
    </row>
    <row r="17" spans="1:17">
      <c r="A17" s="6"/>
      <c r="C17" s="23" t="s">
        <v>30</v>
      </c>
      <c r="D17" s="24">
        <f>+[1]CONCENTRA!$G17+[1]CONCENTRA!$P17+[1]CONCENTRA!$P657</f>
        <v>896798</v>
      </c>
      <c r="E17" s="24">
        <f>+[1]CONCENTRA!$G81+[1]CONCENTRA!$P81</f>
        <v>490692</v>
      </c>
      <c r="F17" s="24">
        <f>+[1]CONCENTRA!$G145+[1]CONCENTRA!$P145+[1]CONCENTRA!$P785</f>
        <v>17230</v>
      </c>
      <c r="G17" s="24">
        <f>+[1]CONCENTRA!$G209+[1]CONCENTRA!$P209</f>
        <v>3713</v>
      </c>
      <c r="H17" s="24">
        <f>+[1]CONCENTRA!$G273+[1]CONCENTRA!$P273+[1]CONCENTRA!$G849</f>
        <v>70574</v>
      </c>
      <c r="I17" s="24">
        <f>+[1]CONCENTRA!$G337+[1]CONCENTRA!$G401+[1]CONCENTRA!$P337</f>
        <v>49167</v>
      </c>
      <c r="J17" s="25">
        <f>+[1]CONCENTRA!$G529+[1]CONCENTRA!$G465+[1]CONCENTRA!$P465</f>
        <v>39078</v>
      </c>
      <c r="K17" s="24">
        <f>+[1]CONCENTRA!$G593+[1]CONCENTRA!$P593</f>
        <v>1343</v>
      </c>
      <c r="L17" s="24">
        <f>+[1]CONCENTRA!$G978</f>
        <v>0</v>
      </c>
      <c r="M17" s="26">
        <f t="shared" si="0"/>
        <v>1568595</v>
      </c>
      <c r="O17" s="9"/>
      <c r="Q17" s="27"/>
    </row>
    <row r="18" spans="1:17">
      <c r="A18" s="6"/>
      <c r="C18" s="23" t="s">
        <v>31</v>
      </c>
      <c r="D18" s="24">
        <f>+[1]CONCENTRA!$G18+[1]CONCENTRA!$P18+[1]CONCENTRA!$P658</f>
        <v>1626893</v>
      </c>
      <c r="E18" s="24">
        <f>+[1]CONCENTRA!$G82+[1]CONCENTRA!$P82</f>
        <v>841259</v>
      </c>
      <c r="F18" s="24">
        <f>+[1]CONCENTRA!$G146+[1]CONCENTRA!$P146+[1]CONCENTRA!$P786</f>
        <v>27920</v>
      </c>
      <c r="G18" s="24">
        <f>+[1]CONCENTRA!$G210+[1]CONCENTRA!$P210</f>
        <v>7981</v>
      </c>
      <c r="H18" s="24">
        <f>+[1]CONCENTRA!$G274+[1]CONCENTRA!$P274+[1]CONCENTRA!$G850</f>
        <v>117038</v>
      </c>
      <c r="I18" s="24">
        <f>+[1]CONCENTRA!$G338+[1]CONCENTRA!$G402+[1]CONCENTRA!$P338</f>
        <v>56853</v>
      </c>
      <c r="J18" s="25">
        <f>+[1]CONCENTRA!$G530+[1]CONCENTRA!$G466+[1]CONCENTRA!$P466</f>
        <v>45284</v>
      </c>
      <c r="K18" s="24">
        <f>+[1]CONCENTRA!$G594+[1]CONCENTRA!$P594</f>
        <v>2437</v>
      </c>
      <c r="L18" s="24">
        <f>+[1]CONCENTRA!$G979</f>
        <v>0</v>
      </c>
      <c r="M18" s="26">
        <f t="shared" si="0"/>
        <v>2725665</v>
      </c>
      <c r="O18" s="9"/>
      <c r="Q18" s="27"/>
    </row>
    <row r="19" spans="1:17">
      <c r="A19" s="6"/>
      <c r="C19" s="23" t="s">
        <v>32</v>
      </c>
      <c r="D19" s="24">
        <f>+[1]CONCENTRA!$G19+[1]CONCENTRA!$P19+[1]CONCENTRA!$P659</f>
        <v>351805</v>
      </c>
      <c r="E19" s="24">
        <f>+[1]CONCENTRA!$G83+[1]CONCENTRA!$P83</f>
        <v>189779</v>
      </c>
      <c r="F19" s="24">
        <f>+[1]CONCENTRA!$G147+[1]CONCENTRA!$P147+[1]CONCENTRA!$P787</f>
        <v>6575</v>
      </c>
      <c r="G19" s="24">
        <f>+[1]CONCENTRA!$G211+[1]CONCENTRA!$P211</f>
        <v>1527</v>
      </c>
      <c r="H19" s="24">
        <f>+[1]CONCENTRA!$G275+[1]CONCENTRA!$P275+[1]CONCENTRA!$G851</f>
        <v>27077</v>
      </c>
      <c r="I19" s="24">
        <f>+[1]CONCENTRA!$G339+[1]CONCENTRA!$G403+[1]CONCENTRA!$P339</f>
        <v>8432</v>
      </c>
      <c r="J19" s="25">
        <f>+[1]CONCENTRA!$G531+[1]CONCENTRA!$G467+[1]CONCENTRA!$P467</f>
        <v>6698</v>
      </c>
      <c r="K19" s="24">
        <f>+[1]CONCENTRA!$G595+[1]CONCENTRA!$P595</f>
        <v>528</v>
      </c>
      <c r="L19" s="24">
        <f>+[1]CONCENTRA!$G980</f>
        <v>234813</v>
      </c>
      <c r="M19" s="26">
        <f t="shared" si="0"/>
        <v>827234</v>
      </c>
      <c r="O19" s="9"/>
      <c r="Q19" s="27"/>
    </row>
    <row r="20" spans="1:17">
      <c r="A20" s="6"/>
      <c r="C20" s="23" t="s">
        <v>33</v>
      </c>
      <c r="D20" s="24">
        <f>+[1]CONCENTRA!$G20+[1]CONCENTRA!$P20+[1]CONCENTRA!$P660</f>
        <v>390642</v>
      </c>
      <c r="E20" s="24">
        <f>+[1]CONCENTRA!$G84+[1]CONCENTRA!$P84</f>
        <v>215554</v>
      </c>
      <c r="F20" s="24">
        <f>+[1]CONCENTRA!$G148+[1]CONCENTRA!$P148+[1]CONCENTRA!$P788</f>
        <v>7629</v>
      </c>
      <c r="G20" s="24">
        <f>+[1]CONCENTRA!$G212+[1]CONCENTRA!$P212</f>
        <v>1572</v>
      </c>
      <c r="H20" s="24">
        <f>+[1]CONCENTRA!$G276+[1]CONCENTRA!$P276+[1]CONCENTRA!$G852</f>
        <v>31146</v>
      </c>
      <c r="I20" s="24">
        <f>+[1]CONCENTRA!$G340+[1]CONCENTRA!$G404+[1]CONCENTRA!$P340</f>
        <v>12668</v>
      </c>
      <c r="J20" s="25">
        <f>+[1]CONCENTRA!$G532+[1]CONCENTRA!$G468+[1]CONCENTRA!$P468</f>
        <v>10056</v>
      </c>
      <c r="K20" s="24">
        <f>+[1]CONCENTRA!$G596+[1]CONCENTRA!$P596</f>
        <v>584</v>
      </c>
      <c r="L20" s="24">
        <f>+[1]CONCENTRA!$G981</f>
        <v>0</v>
      </c>
      <c r="M20" s="26">
        <f t="shared" si="0"/>
        <v>669851</v>
      </c>
      <c r="O20" s="9"/>
      <c r="Q20" s="27"/>
    </row>
    <row r="21" spans="1:17">
      <c r="A21" s="6"/>
      <c r="C21" s="23" t="s">
        <v>34</v>
      </c>
      <c r="D21" s="24">
        <f>+[1]CONCENTRA!$G21+[1]CONCENTRA!$P21+[1]CONCENTRA!$P661</f>
        <v>15670886</v>
      </c>
      <c r="E21" s="24">
        <f>+[1]CONCENTRA!$G85+[1]CONCENTRA!$P85</f>
        <v>8307370</v>
      </c>
      <c r="F21" s="24">
        <f>+[1]CONCENTRA!$G149+[1]CONCENTRA!$P149+[1]CONCENTRA!$P789</f>
        <v>282856</v>
      </c>
      <c r="G21" s="24">
        <f>+[1]CONCENTRA!$G213+[1]CONCENTRA!$P213</f>
        <v>71690</v>
      </c>
      <c r="H21" s="24">
        <f>+[1]CONCENTRA!$G277+[1]CONCENTRA!$P277+[1]CONCENTRA!$G853</f>
        <v>1173214</v>
      </c>
      <c r="I21" s="24">
        <f>+[1]CONCENTRA!$G341+[1]CONCENTRA!$G405+[1]CONCENTRA!$P341</f>
        <v>893602</v>
      </c>
      <c r="J21" s="25">
        <f>+[1]CONCENTRA!$G533+[1]CONCENTRA!$G469+[1]CONCENTRA!$P469</f>
        <v>710912</v>
      </c>
      <c r="K21" s="24">
        <f>+[1]CONCENTRA!$G597+[1]CONCENTRA!$P597</f>
        <v>23459</v>
      </c>
      <c r="L21" s="24">
        <f>+[1]CONCENTRA!$G982</f>
        <v>2367065</v>
      </c>
      <c r="M21" s="26">
        <f t="shared" si="0"/>
        <v>29501054</v>
      </c>
      <c r="O21" s="9"/>
      <c r="Q21" s="27"/>
    </row>
    <row r="22" spans="1:17">
      <c r="A22" s="6"/>
      <c r="C22" s="23" t="s">
        <v>35</v>
      </c>
      <c r="D22" s="24">
        <f>+[1]CONCENTRA!$G22+[1]CONCENTRA!$P22+[1]CONCENTRA!$P662</f>
        <v>828303</v>
      </c>
      <c r="E22" s="24">
        <f>+[1]CONCENTRA!$G86+[1]CONCENTRA!$P86</f>
        <v>456721</v>
      </c>
      <c r="F22" s="24">
        <f>+[1]CONCENTRA!$G150+[1]CONCENTRA!$P150+[1]CONCENTRA!$P790</f>
        <v>16152</v>
      </c>
      <c r="G22" s="24">
        <f>+[1]CONCENTRA!$G214+[1]CONCENTRA!$P214</f>
        <v>3342</v>
      </c>
      <c r="H22" s="24">
        <f>+[1]CONCENTRA!$G278+[1]CONCENTRA!$P278+[1]CONCENTRA!$G854</f>
        <v>65969</v>
      </c>
      <c r="I22" s="24">
        <f>+[1]CONCENTRA!$G342+[1]CONCENTRA!$G406+[1]CONCENTRA!$P342</f>
        <v>35449</v>
      </c>
      <c r="J22" s="25">
        <f>+[1]CONCENTRA!$G534+[1]CONCENTRA!$G470+[1]CONCENTRA!$P470</f>
        <v>28159</v>
      </c>
      <c r="K22" s="24">
        <f>+[1]CONCENTRA!$G598+[1]CONCENTRA!$P598</f>
        <v>1238</v>
      </c>
      <c r="L22" s="24">
        <f>+[1]CONCENTRA!$G983</f>
        <v>0</v>
      </c>
      <c r="M22" s="26">
        <f t="shared" si="0"/>
        <v>1435333</v>
      </c>
      <c r="O22" s="9"/>
      <c r="Q22" s="27"/>
    </row>
    <row r="23" spans="1:17">
      <c r="A23" s="6"/>
      <c r="C23" s="23" t="s">
        <v>36</v>
      </c>
      <c r="D23" s="24">
        <f>+[1]CONCENTRA!$G23+[1]CONCENTRA!$P23+[1]CONCENTRA!$P663</f>
        <v>586426</v>
      </c>
      <c r="E23" s="24">
        <f>+[1]CONCENTRA!$G87+[1]CONCENTRA!$P87</f>
        <v>316133</v>
      </c>
      <c r="F23" s="24">
        <f>+[1]CONCENTRA!$G151+[1]CONCENTRA!$P151+[1]CONCENTRA!$P791</f>
        <v>10944</v>
      </c>
      <c r="G23" s="24">
        <f>+[1]CONCENTRA!$G215+[1]CONCENTRA!$P215</f>
        <v>2550</v>
      </c>
      <c r="H23" s="24">
        <f>+[1]CONCENTRA!$G279+[1]CONCENTRA!$P279+[1]CONCENTRA!$G855</f>
        <v>45086</v>
      </c>
      <c r="I23" s="24">
        <f>+[1]CONCENTRA!$G343+[1]CONCENTRA!$G407+[1]CONCENTRA!$P343</f>
        <v>26711</v>
      </c>
      <c r="J23" s="25">
        <f>+[1]CONCENTRA!$G535+[1]CONCENTRA!$G471+[1]CONCENTRA!$P471</f>
        <v>21236</v>
      </c>
      <c r="K23" s="24">
        <f>+[1]CONCENTRA!$G599+[1]CONCENTRA!$P599</f>
        <v>879</v>
      </c>
      <c r="L23" s="24">
        <f>+[1]CONCENTRA!$G984</f>
        <v>0</v>
      </c>
      <c r="M23" s="26">
        <f t="shared" si="0"/>
        <v>1009965</v>
      </c>
      <c r="O23" s="9"/>
      <c r="Q23" s="27"/>
    </row>
    <row r="24" spans="1:17">
      <c r="A24" s="6"/>
      <c r="C24" s="23" t="s">
        <v>37</v>
      </c>
      <c r="D24" s="24">
        <f>+[1]CONCENTRA!$G24+[1]CONCENTRA!$P24+[1]CONCENTRA!$P664</f>
        <v>2350484</v>
      </c>
      <c r="E24" s="24">
        <f>+[1]CONCENTRA!$G88+[1]CONCENTRA!$P88</f>
        <v>1285329</v>
      </c>
      <c r="F24" s="24">
        <f>+[1]CONCENTRA!$G152+[1]CONCENTRA!$P152+[1]CONCENTRA!$P792</f>
        <v>45105</v>
      </c>
      <c r="G24" s="24">
        <f>+[1]CONCENTRA!$G216+[1]CONCENTRA!$P216</f>
        <v>9754</v>
      </c>
      <c r="H24" s="24">
        <f>+[1]CONCENTRA!$G280+[1]CONCENTRA!$P280+[1]CONCENTRA!$G856</f>
        <v>184801</v>
      </c>
      <c r="I24" s="24">
        <f>+[1]CONCENTRA!$G344+[1]CONCENTRA!$G408+[1]CONCENTRA!$P344</f>
        <v>96632</v>
      </c>
      <c r="J24" s="25">
        <f>+[1]CONCENTRA!$G536+[1]CONCENTRA!$G472+[1]CONCENTRA!$P472</f>
        <v>76783</v>
      </c>
      <c r="K24" s="24">
        <f>+[1]CONCENTRA!$G600+[1]CONCENTRA!$P600</f>
        <v>3519</v>
      </c>
      <c r="L24" s="24">
        <f>+[1]CONCENTRA!$G985</f>
        <v>0</v>
      </c>
      <c r="M24" s="26">
        <f t="shared" si="0"/>
        <v>4052407</v>
      </c>
      <c r="O24" s="9"/>
      <c r="Q24" s="27"/>
    </row>
    <row r="25" spans="1:17">
      <c r="A25" s="6"/>
      <c r="C25" s="23" t="s">
        <v>38</v>
      </c>
      <c r="D25" s="24">
        <f>+[1]CONCENTRA!$G25+[1]CONCENTRA!$P25+[1]CONCENTRA!$P665</f>
        <v>1495722</v>
      </c>
      <c r="E25" s="24">
        <f>+[1]CONCENTRA!$G89+[1]CONCENTRA!$P89</f>
        <v>820716</v>
      </c>
      <c r="F25" s="24">
        <f>+[1]CONCENTRA!$G153+[1]CONCENTRA!$P153+[1]CONCENTRA!$P793</f>
        <v>28894</v>
      </c>
      <c r="G25" s="24">
        <f>+[1]CONCENTRA!$G217+[1]CONCENTRA!$P217</f>
        <v>6134</v>
      </c>
      <c r="H25" s="24">
        <f>+[1]CONCENTRA!$G281+[1]CONCENTRA!$P281+[1]CONCENTRA!$G857</f>
        <v>118228</v>
      </c>
      <c r="I25" s="24">
        <f>+[1]CONCENTRA!$G345+[1]CONCENTRA!$G409+[1]CONCENTRA!$P345</f>
        <v>88297</v>
      </c>
      <c r="J25" s="25">
        <f>+[1]CONCENTRA!$G537+[1]CONCENTRA!$G473+[1]CONCENTRA!$P473</f>
        <v>70176</v>
      </c>
      <c r="K25" s="24">
        <f>+[1]CONCENTRA!$G601+[1]CONCENTRA!$P601</f>
        <v>2240</v>
      </c>
      <c r="L25" s="24">
        <f>+[1]CONCENTRA!$G986</f>
        <v>0</v>
      </c>
      <c r="M25" s="26">
        <f t="shared" si="0"/>
        <v>2630407</v>
      </c>
      <c r="O25" s="9"/>
      <c r="Q25" s="27"/>
    </row>
    <row r="26" spans="1:17">
      <c r="A26" s="6"/>
      <c r="C26" s="23" t="s">
        <v>39</v>
      </c>
      <c r="D26" s="24">
        <f>+[1]CONCENTRA!$G26+[1]CONCENTRA!$P26+[1]CONCENTRA!$P666</f>
        <v>15446010</v>
      </c>
      <c r="E26" s="24">
        <f>+[1]CONCENTRA!$G90+[1]CONCENTRA!$P90</f>
        <v>7875327</v>
      </c>
      <c r="F26" s="24">
        <f>+[1]CONCENTRA!$G154+[1]CONCENTRA!$P154+[1]CONCENTRA!$P794</f>
        <v>257472</v>
      </c>
      <c r="G26" s="24">
        <f>+[1]CONCENTRA!$G218+[1]CONCENTRA!$P218</f>
        <v>78618</v>
      </c>
      <c r="H26" s="24">
        <f>+[1]CONCENTRA!$G282+[1]CONCENTRA!$P282+[1]CONCENTRA!$G858</f>
        <v>1086094</v>
      </c>
      <c r="I26" s="24">
        <f>+[1]CONCENTRA!$G346+[1]CONCENTRA!$G410+[1]CONCENTRA!$P346</f>
        <v>770256</v>
      </c>
      <c r="J26" s="25">
        <f>+[1]CONCENTRA!$G538+[1]CONCENTRA!$G474+[1]CONCENTRA!$P474</f>
        <v>613556</v>
      </c>
      <c r="K26" s="24">
        <f>+[1]CONCENTRA!$G602+[1]CONCENTRA!$P602</f>
        <v>23130</v>
      </c>
      <c r="L26" s="24">
        <f>+[1]CONCENTRA!$G987</f>
        <v>0</v>
      </c>
      <c r="M26" s="26">
        <f t="shared" si="0"/>
        <v>26150463</v>
      </c>
      <c r="O26" s="9"/>
      <c r="Q26" s="27"/>
    </row>
    <row r="27" spans="1:17">
      <c r="A27" s="6"/>
      <c r="C27" s="23" t="s">
        <v>40</v>
      </c>
      <c r="D27" s="24">
        <f>+[1]CONCENTRA!$G27+[1]CONCENTRA!$P27+[1]CONCENTRA!$P667</f>
        <v>618887</v>
      </c>
      <c r="E27" s="24">
        <f>+[1]CONCENTRA!$G91+[1]CONCENTRA!$P91</f>
        <v>332519</v>
      </c>
      <c r="F27" s="24">
        <f>+[1]CONCENTRA!$G155+[1]CONCENTRA!$P155+[1]CONCENTRA!$P795</f>
        <v>11473</v>
      </c>
      <c r="G27" s="24">
        <f>+[1]CONCENTRA!$G219+[1]CONCENTRA!$P219</f>
        <v>2718</v>
      </c>
      <c r="H27" s="24">
        <f>+[1]CONCENTRA!$G283+[1]CONCENTRA!$P283+[1]CONCENTRA!$G859</f>
        <v>47331</v>
      </c>
      <c r="I27" s="24">
        <f>+[1]CONCENTRA!$G347+[1]CONCENTRA!$G411+[1]CONCENTRA!$P347</f>
        <v>20733</v>
      </c>
      <c r="J27" s="25">
        <f>+[1]CONCENTRA!$G539+[1]CONCENTRA!$G475+[1]CONCENTRA!$P475</f>
        <v>16485</v>
      </c>
      <c r="K27" s="24">
        <f>+[1]CONCENTRA!$G603+[1]CONCENTRA!$P603</f>
        <v>929</v>
      </c>
      <c r="L27" s="24">
        <f>+[1]CONCENTRA!$G988</f>
        <v>0</v>
      </c>
      <c r="M27" s="26">
        <f t="shared" si="0"/>
        <v>1051075</v>
      </c>
      <c r="O27" s="9"/>
      <c r="Q27" s="27"/>
    </row>
    <row r="28" spans="1:17">
      <c r="A28" s="6"/>
      <c r="C28" s="23" t="s">
        <v>41</v>
      </c>
      <c r="D28" s="24">
        <f>+[1]CONCENTRA!$G28+[1]CONCENTRA!$P28+[1]CONCENTRA!$P668</f>
        <v>2526287</v>
      </c>
      <c r="E28" s="24">
        <f>+[1]CONCENTRA!$G92+[1]CONCENTRA!$P92</f>
        <v>1329282</v>
      </c>
      <c r="F28" s="24">
        <f>+[1]CONCENTRA!$G156+[1]CONCENTRA!$P156+[1]CONCENTRA!$P796</f>
        <v>44921</v>
      </c>
      <c r="G28" s="24">
        <f>+[1]CONCENTRA!$G220+[1]CONCENTRA!$P220</f>
        <v>11809</v>
      </c>
      <c r="H28" s="24">
        <f>+[1]CONCENTRA!$G284+[1]CONCENTRA!$P284+[1]CONCENTRA!$G860</f>
        <v>186900</v>
      </c>
      <c r="I28" s="24">
        <f>+[1]CONCENTRA!$G348+[1]CONCENTRA!$G412+[1]CONCENTRA!$P348</f>
        <v>106355</v>
      </c>
      <c r="J28" s="25">
        <f>+[1]CONCENTRA!$G540+[1]CONCENTRA!$G476+[1]CONCENTRA!$P476</f>
        <v>84639</v>
      </c>
      <c r="K28" s="24">
        <f>+[1]CONCENTRA!$G604+[1]CONCENTRA!$P604</f>
        <v>3783</v>
      </c>
      <c r="L28" s="24">
        <f>+[1]CONCENTRA!$G989</f>
        <v>408798</v>
      </c>
      <c r="M28" s="26">
        <f t="shared" si="0"/>
        <v>4702774</v>
      </c>
      <c r="O28" s="9"/>
      <c r="Q28" s="27"/>
    </row>
    <row r="29" spans="1:17">
      <c r="A29" s="6"/>
      <c r="C29" s="23" t="s">
        <v>42</v>
      </c>
      <c r="D29" s="24">
        <f>+[1]CONCENTRA!$G29+[1]CONCENTRA!$P29+[1]CONCENTRA!$P669</f>
        <v>5915005</v>
      </c>
      <c r="E29" s="24">
        <f>+[1]CONCENTRA!$G93+[1]CONCENTRA!$P93</f>
        <v>3064939</v>
      </c>
      <c r="F29" s="24">
        <f>+[1]CONCENTRA!$G157+[1]CONCENTRA!$P157+[1]CONCENTRA!$P797</f>
        <v>101946</v>
      </c>
      <c r="G29" s="24">
        <f>+[1]CONCENTRA!$G221+[1]CONCENTRA!$P221</f>
        <v>28859</v>
      </c>
      <c r="H29" s="24">
        <f>+[1]CONCENTRA!$G285+[1]CONCENTRA!$P285+[1]CONCENTRA!$G861</f>
        <v>426950</v>
      </c>
      <c r="I29" s="24">
        <f>+[1]CONCENTRA!$G349+[1]CONCENTRA!$G413+[1]CONCENTRA!$P349</f>
        <v>257397</v>
      </c>
      <c r="J29" s="25">
        <f>+[1]CONCENTRA!$G541+[1]CONCENTRA!$G477+[1]CONCENTRA!$P477</f>
        <v>204953</v>
      </c>
      <c r="K29" s="24">
        <f>+[1]CONCENTRA!$G605+[1]CONCENTRA!$P605</f>
        <v>8856</v>
      </c>
      <c r="L29" s="24">
        <f>+[1]CONCENTRA!$G990</f>
        <v>999197</v>
      </c>
      <c r="M29" s="26">
        <f t="shared" si="0"/>
        <v>11008102</v>
      </c>
      <c r="O29" s="9"/>
      <c r="Q29" s="27"/>
    </row>
    <row r="30" spans="1:17">
      <c r="A30" s="6"/>
      <c r="C30" s="23" t="s">
        <v>43</v>
      </c>
      <c r="D30" s="24">
        <f>+[1]CONCENTRA!$G30+[1]CONCENTRA!$P30+[1]CONCENTRA!$P670</f>
        <v>668863</v>
      </c>
      <c r="E30" s="24">
        <f>+[1]CONCENTRA!$G94+[1]CONCENTRA!$P94</f>
        <v>366234</v>
      </c>
      <c r="F30" s="24">
        <f>+[1]CONCENTRA!$G158+[1]CONCENTRA!$P158+[1]CONCENTRA!$P798</f>
        <v>12868</v>
      </c>
      <c r="G30" s="24">
        <f>+[1]CONCENTRA!$G222+[1]CONCENTRA!$P222</f>
        <v>2763</v>
      </c>
      <c r="H30" s="24">
        <f>+[1]CONCENTRA!$G286+[1]CONCENTRA!$P286+[1]CONCENTRA!$G862</f>
        <v>52693</v>
      </c>
      <c r="I30" s="24">
        <f>+[1]CONCENTRA!$G350+[1]CONCENTRA!$G414+[1]CONCENTRA!$P350</f>
        <v>21927</v>
      </c>
      <c r="J30" s="25">
        <f>+[1]CONCENTRA!$G542+[1]CONCENTRA!$G478+[1]CONCENTRA!$P478</f>
        <v>17417</v>
      </c>
      <c r="K30" s="24">
        <f>+[1]CONCENTRA!$G606+[1]CONCENTRA!$P606</f>
        <v>1002</v>
      </c>
      <c r="L30" s="24">
        <f>+[1]CONCENTRA!$G991</f>
        <v>0</v>
      </c>
      <c r="M30" s="26">
        <f t="shared" si="0"/>
        <v>1143767</v>
      </c>
      <c r="O30" s="9"/>
      <c r="Q30" s="27"/>
    </row>
    <row r="31" spans="1:17">
      <c r="A31" s="6"/>
      <c r="C31" s="23" t="s">
        <v>44</v>
      </c>
      <c r="D31" s="24">
        <f>+[1]CONCENTRA!$G31+[1]CONCENTRA!$P31+[1]CONCENTRA!$P671</f>
        <v>1570641</v>
      </c>
      <c r="E31" s="24">
        <f>+[1]CONCENTRA!$G95+[1]CONCENTRA!$P95</f>
        <v>848312</v>
      </c>
      <c r="F31" s="24">
        <f>+[1]CONCENTRA!$G159+[1]CONCENTRA!$P159+[1]CONCENTRA!$P799</f>
        <v>29420</v>
      </c>
      <c r="G31" s="24">
        <f>+[1]CONCENTRA!$G223+[1]CONCENTRA!$P223</f>
        <v>6786</v>
      </c>
      <c r="H31" s="24">
        <f>+[1]CONCENTRA!$G287+[1]CONCENTRA!$P287+[1]CONCENTRA!$G863</f>
        <v>121112</v>
      </c>
      <c r="I31" s="24">
        <f>+[1]CONCENTRA!$G351+[1]CONCENTRA!$G415+[1]CONCENTRA!$P351</f>
        <v>85537</v>
      </c>
      <c r="J31" s="25">
        <f>+[1]CONCENTRA!$G543+[1]CONCENTRA!$G479+[1]CONCENTRA!$P479</f>
        <v>68012</v>
      </c>
      <c r="K31" s="24">
        <f>+[1]CONCENTRA!$G607+[1]CONCENTRA!$P607</f>
        <v>2353</v>
      </c>
      <c r="L31" s="24">
        <f>+[1]CONCENTRA!$G992</f>
        <v>0</v>
      </c>
      <c r="M31" s="26">
        <f t="shared" si="0"/>
        <v>2732173</v>
      </c>
      <c r="O31" s="9"/>
      <c r="Q31" s="27"/>
    </row>
    <row r="32" spans="1:17">
      <c r="A32" s="6"/>
      <c r="C32" s="23" t="s">
        <v>45</v>
      </c>
      <c r="D32" s="24">
        <f>+[1]CONCENTRA!$G32+[1]CONCENTRA!$P32+[1]CONCENTRA!$P672</f>
        <v>1594724</v>
      </c>
      <c r="E32" s="24">
        <f>+[1]CONCENTRA!$G96+[1]CONCENTRA!$P96</f>
        <v>828247</v>
      </c>
      <c r="F32" s="24">
        <f>+[1]CONCENTRA!$G160+[1]CONCENTRA!$P160+[1]CONCENTRA!$P800</f>
        <v>27616</v>
      </c>
      <c r="G32" s="24">
        <f>+[1]CONCENTRA!$G224+[1]CONCENTRA!$P224</f>
        <v>7731</v>
      </c>
      <c r="H32" s="24">
        <f>+[1]CONCENTRA!$G288+[1]CONCENTRA!$P288+[1]CONCENTRA!$G864</f>
        <v>115540</v>
      </c>
      <c r="I32" s="24">
        <f>+[1]CONCENTRA!$G352+[1]CONCENTRA!$G416+[1]CONCENTRA!$P352</f>
        <v>59825</v>
      </c>
      <c r="J32" s="25">
        <f>+[1]CONCENTRA!$G544+[1]CONCENTRA!$G480+[1]CONCENTRA!$P480</f>
        <v>47638</v>
      </c>
      <c r="K32" s="24">
        <f>+[1]CONCENTRA!$G608+[1]CONCENTRA!$P608</f>
        <v>2386</v>
      </c>
      <c r="L32" s="24">
        <f>+[1]CONCENTRA!$G993</f>
        <v>1426</v>
      </c>
      <c r="M32" s="26">
        <f t="shared" si="0"/>
        <v>2685133</v>
      </c>
      <c r="O32" s="9"/>
      <c r="Q32" s="27"/>
    </row>
    <row r="33" spans="1:17">
      <c r="A33" s="6"/>
      <c r="C33" s="23" t="s">
        <v>46</v>
      </c>
      <c r="D33" s="24">
        <f>+[1]CONCENTRA!$G33+[1]CONCENTRA!$P33+[1]CONCENTRA!$P673</f>
        <v>2715225</v>
      </c>
      <c r="E33" s="24">
        <f>+[1]CONCENTRA!$G97+[1]CONCENTRA!$P97</f>
        <v>1504592</v>
      </c>
      <c r="F33" s="24">
        <f>+[1]CONCENTRA!$G161+[1]CONCENTRA!$P161+[1]CONCENTRA!$P801</f>
        <v>53455</v>
      </c>
      <c r="G33" s="24">
        <f>+[1]CONCENTRA!$G225+[1]CONCENTRA!$P225</f>
        <v>10764</v>
      </c>
      <c r="H33" s="24">
        <f>+[1]CONCENTRA!$G289+[1]CONCENTRA!$P289+[1]CONCENTRA!$G865</f>
        <v>217926</v>
      </c>
      <c r="I33" s="24">
        <f>+[1]CONCENTRA!$G353+[1]CONCENTRA!$G417+[1]CONCENTRA!$P353</f>
        <v>192789</v>
      </c>
      <c r="J33" s="25">
        <f>+[1]CONCENTRA!$G545+[1]CONCENTRA!$G481+[1]CONCENTRA!$P481</f>
        <v>153215</v>
      </c>
      <c r="K33" s="24">
        <f>+[1]CONCENTRA!$G609+[1]CONCENTRA!$P609</f>
        <v>4065</v>
      </c>
      <c r="L33" s="24">
        <f>+[1]CONCENTRA!$G994</f>
        <v>0</v>
      </c>
      <c r="M33" s="26">
        <f t="shared" si="0"/>
        <v>4852031</v>
      </c>
      <c r="O33" s="9"/>
      <c r="Q33" s="27"/>
    </row>
    <row r="34" spans="1:17">
      <c r="A34" s="6"/>
      <c r="C34" s="23" t="s">
        <v>47</v>
      </c>
      <c r="D34" s="24">
        <f>+[1]CONCENTRA!$G34+[1]CONCENTRA!$P34+[1]CONCENTRA!$P674</f>
        <v>974215</v>
      </c>
      <c r="E34" s="24">
        <f>+[1]CONCENTRA!$G98+[1]CONCENTRA!$P98</f>
        <v>525730</v>
      </c>
      <c r="F34" s="24">
        <f>+[1]CONCENTRA!$G162+[1]CONCENTRA!$P162+[1]CONCENTRA!$P802</f>
        <v>18217</v>
      </c>
      <c r="G34" s="24">
        <f>+[1]CONCENTRA!$G226+[1]CONCENTRA!$P226</f>
        <v>4221</v>
      </c>
      <c r="H34" s="24">
        <f>+[1]CONCENTRA!$G290+[1]CONCENTRA!$P290+[1]CONCENTRA!$G866</f>
        <v>75020</v>
      </c>
      <c r="I34" s="24">
        <f>+[1]CONCENTRA!$G354+[1]CONCENTRA!$G418+[1]CONCENTRA!$P354</f>
        <v>52389</v>
      </c>
      <c r="J34" s="25">
        <f>+[1]CONCENTRA!$G546+[1]CONCENTRA!$G482+[1]CONCENTRA!$P482</f>
        <v>41655</v>
      </c>
      <c r="K34" s="24">
        <f>+[1]CONCENTRA!$G610+[1]CONCENTRA!$P610</f>
        <v>1461</v>
      </c>
      <c r="L34" s="24">
        <f>+[1]CONCENTRA!$G995</f>
        <v>0</v>
      </c>
      <c r="M34" s="26">
        <f t="shared" si="0"/>
        <v>1692908</v>
      </c>
      <c r="O34" s="9"/>
      <c r="Q34" s="27"/>
    </row>
    <row r="35" spans="1:17">
      <c r="A35" s="6"/>
      <c r="C35" s="23" t="s">
        <v>48</v>
      </c>
      <c r="D35" s="24">
        <f>+[1]CONCENTRA!$G35+[1]CONCENTRA!$P35+[1]CONCENTRA!$P675</f>
        <v>4445471</v>
      </c>
      <c r="E35" s="24">
        <f>+[1]CONCENTRA!$G99+[1]CONCENTRA!$P99</f>
        <v>2363045</v>
      </c>
      <c r="F35" s="24">
        <f>+[1]CONCENTRA!$G163+[1]CONCENTRA!$P163+[1]CONCENTRA!$P803</f>
        <v>80679</v>
      </c>
      <c r="G35" s="24">
        <f>+[1]CONCENTRA!$G227+[1]CONCENTRA!$P227</f>
        <v>20173</v>
      </c>
      <c r="H35" s="24">
        <f>+[1]CONCENTRA!$G291+[1]CONCENTRA!$P291+[1]CONCENTRA!$G867</f>
        <v>334259</v>
      </c>
      <c r="I35" s="24">
        <f>+[1]CONCENTRA!$G355+[1]CONCENTRA!$G419+[1]CONCENTRA!$P355</f>
        <v>115007</v>
      </c>
      <c r="J35" s="25">
        <f>+[1]CONCENTRA!$G547+[1]CONCENTRA!$G483+[1]CONCENTRA!$P483</f>
        <v>91488</v>
      </c>
      <c r="K35" s="24">
        <f>+[1]CONCENTRA!$G611+[1]CONCENTRA!$P611</f>
        <v>6656</v>
      </c>
      <c r="L35" s="24">
        <f>+[1]CONCENTRA!$G996</f>
        <v>0</v>
      </c>
      <c r="M35" s="26">
        <f t="shared" si="0"/>
        <v>7456778</v>
      </c>
      <c r="O35" s="9"/>
      <c r="Q35" s="27"/>
    </row>
    <row r="36" spans="1:17">
      <c r="A36" s="6"/>
      <c r="C36" s="23" t="s">
        <v>49</v>
      </c>
      <c r="D36" s="24">
        <f>+[1]CONCENTRA!$G36+[1]CONCENTRA!$P36+[1]CONCENTRA!$P676</f>
        <v>610174</v>
      </c>
      <c r="E36" s="24">
        <f>+[1]CONCENTRA!$G100+[1]CONCENTRA!$P100</f>
        <v>338146</v>
      </c>
      <c r="F36" s="24">
        <f>+[1]CONCENTRA!$G164+[1]CONCENTRA!$P164+[1]CONCENTRA!$P804</f>
        <v>12014</v>
      </c>
      <c r="G36" s="24">
        <f>+[1]CONCENTRA!$G228+[1]CONCENTRA!$P228</f>
        <v>2418</v>
      </c>
      <c r="H36" s="24">
        <f>+[1]CONCENTRA!$G292+[1]CONCENTRA!$P292+[1]CONCENTRA!$G868</f>
        <v>48979</v>
      </c>
      <c r="I36" s="24">
        <f>+[1]CONCENTRA!$G356+[1]CONCENTRA!$G420+[1]CONCENTRA!$P356</f>
        <v>17184</v>
      </c>
      <c r="J36" s="25">
        <f>+[1]CONCENTRA!$G548+[1]CONCENTRA!$G484+[1]CONCENTRA!$P484</f>
        <v>13637</v>
      </c>
      <c r="K36" s="24">
        <f>+[1]CONCENTRA!$G612+[1]CONCENTRA!$P612</f>
        <v>912</v>
      </c>
      <c r="L36" s="24">
        <f>+[1]CONCENTRA!$G997</f>
        <v>0</v>
      </c>
      <c r="M36" s="26">
        <f t="shared" si="0"/>
        <v>1043464</v>
      </c>
      <c r="O36" s="9"/>
      <c r="Q36" s="27"/>
    </row>
    <row r="37" spans="1:17">
      <c r="A37" s="6"/>
      <c r="C37" s="23" t="s">
        <v>50</v>
      </c>
      <c r="D37" s="24">
        <f>+[1]CONCENTRA!$G37+[1]CONCENTRA!$P37+[1]CONCENTRA!$P677</f>
        <v>446956</v>
      </c>
      <c r="E37" s="24">
        <f>+[1]CONCENTRA!$G101+[1]CONCENTRA!$P101</f>
        <v>244017</v>
      </c>
      <c r="F37" s="24">
        <f>+[1]CONCENTRA!$G165+[1]CONCENTRA!$P165+[1]CONCENTRA!$P805</f>
        <v>8550</v>
      </c>
      <c r="G37" s="24">
        <f>+[1]CONCENTRA!$G229+[1]CONCENTRA!$P229</f>
        <v>1866</v>
      </c>
      <c r="H37" s="24">
        <f>+[1]CONCENTRA!$G293+[1]CONCENTRA!$P293+[1]CONCENTRA!$G869</f>
        <v>35052</v>
      </c>
      <c r="I37" s="24">
        <f>+[1]CONCENTRA!$G357+[1]CONCENTRA!$G421+[1]CONCENTRA!$P357</f>
        <v>13588</v>
      </c>
      <c r="J37" s="25">
        <f>+[1]CONCENTRA!$G549+[1]CONCENTRA!$G485+[1]CONCENTRA!$P485</f>
        <v>10793</v>
      </c>
      <c r="K37" s="24">
        <f>+[1]CONCENTRA!$G613+[1]CONCENTRA!$P613</f>
        <v>667</v>
      </c>
      <c r="L37" s="24">
        <f>+[1]CONCENTRA!$G998</f>
        <v>731</v>
      </c>
      <c r="M37" s="26">
        <f t="shared" si="0"/>
        <v>762220</v>
      </c>
      <c r="O37" s="9"/>
      <c r="Q37" s="27"/>
    </row>
    <row r="38" spans="1:17">
      <c r="A38" s="6"/>
      <c r="C38" s="23" t="s">
        <v>51</v>
      </c>
      <c r="D38" s="24">
        <f>+[1]CONCENTRA!$G38+[1]CONCENTRA!$P38+[1]CONCENTRA!$P678</f>
        <v>1694608</v>
      </c>
      <c r="E38" s="24">
        <f>+[1]CONCENTRA!$G102+[1]CONCENTRA!$P102</f>
        <v>922338</v>
      </c>
      <c r="F38" s="24">
        <f>+[1]CONCENTRA!$G166+[1]CONCENTRA!$P166+[1]CONCENTRA!$P806</f>
        <v>32223</v>
      </c>
      <c r="G38" s="24">
        <f>+[1]CONCENTRA!$G230+[1]CONCENTRA!$P230</f>
        <v>7141</v>
      </c>
      <c r="H38" s="24">
        <f>+[1]CONCENTRA!$G294+[1]CONCENTRA!$P294+[1]CONCENTRA!$G870</f>
        <v>132260</v>
      </c>
      <c r="I38" s="24">
        <f>+[1]CONCENTRA!$G358+[1]CONCENTRA!$G422+[1]CONCENTRA!$P358</f>
        <v>93068</v>
      </c>
      <c r="J38" s="25">
        <f>+[1]CONCENTRA!$G550+[1]CONCENTRA!$G486+[1]CONCENTRA!$P486</f>
        <v>73983</v>
      </c>
      <c r="K38" s="24">
        <f>+[1]CONCENTRA!$G614+[1]CONCENTRA!$P614</f>
        <v>2536</v>
      </c>
      <c r="L38" s="24">
        <f>+[1]CONCENTRA!$G999</f>
        <v>0</v>
      </c>
      <c r="M38" s="26">
        <f t="shared" si="0"/>
        <v>2958157</v>
      </c>
      <c r="O38" s="9"/>
      <c r="Q38" s="27"/>
    </row>
    <row r="39" spans="1:17">
      <c r="A39" s="6"/>
      <c r="C39" s="23" t="s">
        <v>52</v>
      </c>
      <c r="D39" s="24">
        <f>+[1]CONCENTRA!$G39+[1]CONCENTRA!$P39+[1]CONCENTRA!$P679</f>
        <v>406333</v>
      </c>
      <c r="E39" s="24">
        <f>+[1]CONCENTRA!$G103+[1]CONCENTRA!$P103</f>
        <v>219432</v>
      </c>
      <c r="F39" s="24">
        <f>+[1]CONCENTRA!$G167+[1]CONCENTRA!$P167+[1]CONCENTRA!$P807</f>
        <v>7609</v>
      </c>
      <c r="G39" s="24">
        <f>+[1]CONCENTRA!$G231+[1]CONCENTRA!$P231</f>
        <v>1757</v>
      </c>
      <c r="H39" s="24">
        <f>+[1]CONCENTRA!$G295+[1]CONCENTRA!$P295+[1]CONCENTRA!$G871</f>
        <v>31323</v>
      </c>
      <c r="I39" s="24">
        <f>+[1]CONCENTRA!$G359+[1]CONCENTRA!$G423+[1]CONCENTRA!$P359</f>
        <v>12800</v>
      </c>
      <c r="J39" s="25">
        <f>+[1]CONCENTRA!$G551+[1]CONCENTRA!$G487+[1]CONCENTRA!$P487</f>
        <v>10175</v>
      </c>
      <c r="K39" s="24">
        <f>+[1]CONCENTRA!$G615+[1]CONCENTRA!$P615</f>
        <v>606</v>
      </c>
      <c r="L39" s="24">
        <f>+[1]CONCENTRA!$G1000</f>
        <v>0</v>
      </c>
      <c r="M39" s="26">
        <f t="shared" si="0"/>
        <v>690035</v>
      </c>
      <c r="O39" s="9"/>
      <c r="Q39" s="27"/>
    </row>
    <row r="40" spans="1:17">
      <c r="A40" s="6"/>
      <c r="C40" s="23" t="s">
        <v>53</v>
      </c>
      <c r="D40" s="24">
        <f>+[1]CONCENTRA!$G40+[1]CONCENTRA!$P40+[1]CONCENTRA!$P680</f>
        <v>1273758</v>
      </c>
      <c r="E40" s="24">
        <f>+[1]CONCENTRA!$G104+[1]CONCENTRA!$P104</f>
        <v>679466</v>
      </c>
      <c r="F40" s="24">
        <f>+[1]CONCENTRA!$G168+[1]CONCENTRA!$P168+[1]CONCENTRA!$P808</f>
        <v>23281</v>
      </c>
      <c r="G40" s="24">
        <f>+[1]CONCENTRA!$G232+[1]CONCENTRA!$P232</f>
        <v>5719</v>
      </c>
      <c r="H40" s="24">
        <f>+[1]CONCENTRA!$G296+[1]CONCENTRA!$P296+[1]CONCENTRA!$G872</f>
        <v>96310</v>
      </c>
      <c r="I40" s="24">
        <f>+[1]CONCENTRA!$G360+[1]CONCENTRA!$G424+[1]CONCENTRA!$P360</f>
        <v>44817</v>
      </c>
      <c r="J40" s="25">
        <f>+[1]CONCENTRA!$G552+[1]CONCENTRA!$G488+[1]CONCENTRA!$P488</f>
        <v>35647</v>
      </c>
      <c r="K40" s="24">
        <f>+[1]CONCENTRA!$G616+[1]CONCENTRA!$P616</f>
        <v>1908</v>
      </c>
      <c r="L40" s="24">
        <f>+[1]CONCENTRA!$G1001</f>
        <v>0</v>
      </c>
      <c r="M40" s="26">
        <f t="shared" si="0"/>
        <v>2160906</v>
      </c>
      <c r="O40" s="9"/>
      <c r="Q40" s="27"/>
    </row>
    <row r="41" spans="1:17">
      <c r="A41" s="6"/>
      <c r="C41" s="23" t="s">
        <v>54</v>
      </c>
      <c r="D41" s="24">
        <f>+[1]CONCENTRA!$G41+[1]CONCENTRA!$P41+[1]CONCENTRA!$P681</f>
        <v>1255701</v>
      </c>
      <c r="E41" s="24">
        <f>+[1]CONCENTRA!$G105+[1]CONCENTRA!$P105</f>
        <v>654724</v>
      </c>
      <c r="F41" s="24">
        <f>+[1]CONCENTRA!$G169+[1]CONCENTRA!$P169+[1]CONCENTRA!$P809</f>
        <v>21918</v>
      </c>
      <c r="G41" s="24">
        <f>+[1]CONCENTRA!$G233+[1]CONCENTRA!$P233</f>
        <v>6023</v>
      </c>
      <c r="H41" s="24">
        <f>+[1]CONCENTRA!$G297+[1]CONCENTRA!$P297+[1]CONCENTRA!$G873</f>
        <v>91550</v>
      </c>
      <c r="I41" s="24">
        <f>+[1]CONCENTRA!$G361+[1]CONCENTRA!$G425+[1]CONCENTRA!$P361</f>
        <v>54026</v>
      </c>
      <c r="J41" s="25">
        <f>+[1]CONCENTRA!$G553+[1]CONCENTRA!$G489+[1]CONCENTRA!$P489</f>
        <v>43007</v>
      </c>
      <c r="K41" s="24">
        <f>+[1]CONCENTRA!$G617+[1]CONCENTRA!$P617</f>
        <v>1879</v>
      </c>
      <c r="L41" s="24">
        <f>+[1]CONCENTRA!$G1002</f>
        <v>0</v>
      </c>
      <c r="M41" s="26">
        <f t="shared" si="0"/>
        <v>2128828</v>
      </c>
      <c r="O41" s="9"/>
      <c r="Q41" s="27"/>
    </row>
    <row r="42" spans="1:17">
      <c r="A42" s="6"/>
      <c r="C42" s="23" t="s">
        <v>55</v>
      </c>
      <c r="D42" s="24">
        <f>+[1]CONCENTRA!$G42+[1]CONCENTRA!$P42+[1]CONCENTRA!$P682</f>
        <v>678842</v>
      </c>
      <c r="E42" s="24">
        <f>+[1]CONCENTRA!$G106+[1]CONCENTRA!$P106</f>
        <v>364833</v>
      </c>
      <c r="F42" s="24">
        <f>+[1]CONCENTRA!$G170+[1]CONCENTRA!$P170+[1]CONCENTRA!$P810</f>
        <v>12591</v>
      </c>
      <c r="G42" s="24">
        <f>+[1]CONCENTRA!$G234+[1]CONCENTRA!$P234</f>
        <v>2979</v>
      </c>
      <c r="H42" s="24">
        <f>+[1]CONCENTRA!$G298+[1]CONCENTRA!$P298+[1]CONCENTRA!$G874</f>
        <v>51941</v>
      </c>
      <c r="I42" s="24">
        <f>+[1]CONCENTRA!$G362+[1]CONCENTRA!$G426+[1]CONCENTRA!$P362</f>
        <v>21207</v>
      </c>
      <c r="J42" s="25">
        <f>+[1]CONCENTRA!$G554+[1]CONCENTRA!$G490+[1]CONCENTRA!$P490</f>
        <v>16859</v>
      </c>
      <c r="K42" s="24">
        <f>+[1]CONCENTRA!$G618+[1]CONCENTRA!$P618</f>
        <v>1016</v>
      </c>
      <c r="L42" s="24">
        <f>+[1]CONCENTRA!$G1003</f>
        <v>27470</v>
      </c>
      <c r="M42" s="26">
        <f t="shared" si="0"/>
        <v>1177738</v>
      </c>
      <c r="O42" s="9"/>
      <c r="Q42" s="27"/>
    </row>
    <row r="43" spans="1:17">
      <c r="A43" s="6"/>
      <c r="C43" s="23" t="s">
        <v>56</v>
      </c>
      <c r="D43" s="24">
        <f>+[1]CONCENTRA!$G43+[1]CONCENTRA!$P43+[1]CONCENTRA!$P683</f>
        <v>3118134</v>
      </c>
      <c r="E43" s="24">
        <f>+[1]CONCENTRA!$G107+[1]CONCENTRA!$P107</f>
        <v>1622975</v>
      </c>
      <c r="F43" s="24">
        <f>+[1]CONCENTRA!$G171+[1]CONCENTRA!$P171+[1]CONCENTRA!$P811</f>
        <v>54236</v>
      </c>
      <c r="G43" s="24">
        <f>+[1]CONCENTRA!$G235+[1]CONCENTRA!$P235</f>
        <v>15027</v>
      </c>
      <c r="H43" s="24">
        <f>+[1]CONCENTRA!$G299+[1]CONCENTRA!$P299+[1]CONCENTRA!$G875</f>
        <v>226703</v>
      </c>
      <c r="I43" s="24">
        <f>+[1]CONCENTRA!$G363+[1]CONCENTRA!$G427+[1]CONCENTRA!$P363</f>
        <v>125754</v>
      </c>
      <c r="J43" s="25">
        <f>+[1]CONCENTRA!$G555+[1]CONCENTRA!$G491+[1]CONCENTRA!$P491</f>
        <v>100120</v>
      </c>
      <c r="K43" s="24">
        <f>+[1]CONCENTRA!$G619+[1]CONCENTRA!$P619</f>
        <v>4670</v>
      </c>
      <c r="L43" s="24">
        <f>+[1]CONCENTRA!$G1004</f>
        <v>0</v>
      </c>
      <c r="M43" s="26">
        <f t="shared" si="0"/>
        <v>5267619</v>
      </c>
      <c r="O43" s="9"/>
      <c r="Q43" s="27"/>
    </row>
    <row r="44" spans="1:17">
      <c r="A44" s="6"/>
      <c r="C44" s="23" t="s">
        <v>57</v>
      </c>
      <c r="D44" s="24">
        <f>+[1]CONCENTRA!$G44+[1]CONCENTRA!$P44+[1]CONCENTRA!$P684</f>
        <v>1105788</v>
      </c>
      <c r="E44" s="24">
        <f>+[1]CONCENTRA!$G108+[1]CONCENTRA!$P108</f>
        <v>610302</v>
      </c>
      <c r="F44" s="24">
        <f>+[1]CONCENTRA!$G172+[1]CONCENTRA!$P172+[1]CONCENTRA!$P812</f>
        <v>21603</v>
      </c>
      <c r="G44" s="24">
        <f>+[1]CONCENTRA!$G236+[1]CONCENTRA!$P236</f>
        <v>4446</v>
      </c>
      <c r="H44" s="24">
        <f>+[1]CONCENTRA!$G300+[1]CONCENTRA!$P300+[1]CONCENTRA!$G876</f>
        <v>88200</v>
      </c>
      <c r="I44" s="24">
        <f>+[1]CONCENTRA!$G364+[1]CONCENTRA!$G428+[1]CONCENTRA!$P364</f>
        <v>64425</v>
      </c>
      <c r="J44" s="25">
        <f>+[1]CONCENTRA!$G556+[1]CONCENTRA!$G492+[1]CONCENTRA!$P492</f>
        <v>51195</v>
      </c>
      <c r="K44" s="24">
        <f>+[1]CONCENTRA!$G620+[1]CONCENTRA!$P620</f>
        <v>1654</v>
      </c>
      <c r="L44" s="24">
        <f>+[1]CONCENTRA!$G1005</f>
        <v>0</v>
      </c>
      <c r="M44" s="26">
        <f t="shared" si="0"/>
        <v>1947613</v>
      </c>
      <c r="O44" s="9"/>
      <c r="Q44" s="27"/>
    </row>
    <row r="45" spans="1:17">
      <c r="A45" s="6"/>
      <c r="C45" s="23" t="s">
        <v>58</v>
      </c>
      <c r="D45" s="24">
        <f>+[1]CONCENTRA!$G45+[1]CONCENTRA!$P45+[1]CONCENTRA!$P685</f>
        <v>3089262</v>
      </c>
      <c r="E45" s="24">
        <f>+[1]CONCENTRA!$G109+[1]CONCENTRA!$P109</f>
        <v>1627997</v>
      </c>
      <c r="F45" s="24">
        <f>+[1]CONCENTRA!$G173+[1]CONCENTRA!$P173+[1]CONCENTRA!$P813</f>
        <v>55101</v>
      </c>
      <c r="G45" s="24">
        <f>+[1]CONCENTRA!$G237+[1]CONCENTRA!$P237</f>
        <v>14379</v>
      </c>
      <c r="H45" s="24">
        <f>+[1]CONCENTRA!$G301+[1]CONCENTRA!$P301+[1]CONCENTRA!$G877</f>
        <v>229106</v>
      </c>
      <c r="I45" s="24">
        <f>+[1]CONCENTRA!$G365+[1]CONCENTRA!$G429+[1]CONCENTRA!$P365</f>
        <v>170394</v>
      </c>
      <c r="J45" s="25">
        <f>+[1]CONCENTRA!$G557+[1]CONCENTRA!$G493+[1]CONCENTRA!$P493</f>
        <v>135582</v>
      </c>
      <c r="K45" s="24">
        <f>+[1]CONCENTRA!$G621+[1]CONCENTRA!$P621</f>
        <v>4624</v>
      </c>
      <c r="L45" s="24">
        <f>+[1]CONCENTRA!$G1006</f>
        <v>0</v>
      </c>
      <c r="M45" s="26">
        <f t="shared" si="0"/>
        <v>5326445</v>
      </c>
      <c r="O45" s="9"/>
      <c r="Q45" s="27"/>
    </row>
    <row r="46" spans="1:17">
      <c r="A46" s="6"/>
      <c r="C46" s="23" t="s">
        <v>59</v>
      </c>
      <c r="D46" s="24">
        <f>+[1]CONCENTRA!$G46+[1]CONCENTRA!$P46+[1]CONCENTRA!$P686</f>
        <v>1231470</v>
      </c>
      <c r="E46" s="24">
        <f>+[1]CONCENTRA!$G110+[1]CONCENTRA!$P110</f>
        <v>671561</v>
      </c>
      <c r="F46" s="24">
        <f>+[1]CONCENTRA!$G174+[1]CONCENTRA!$P174+[1]CONCENTRA!$P814</f>
        <v>23505</v>
      </c>
      <c r="G46" s="24">
        <f>+[1]CONCENTRA!$G238+[1]CONCENTRA!$P238</f>
        <v>5157</v>
      </c>
      <c r="H46" s="24">
        <f>+[1]CONCENTRA!$G302+[1]CONCENTRA!$P302+[1]CONCENTRA!$G878</f>
        <v>96405</v>
      </c>
      <c r="I46" s="24">
        <f>+[1]CONCENTRA!$G366+[1]CONCENTRA!$G430+[1]CONCENTRA!$P366</f>
        <v>68576</v>
      </c>
      <c r="J46" s="25">
        <f>+[1]CONCENTRA!$G558+[1]CONCENTRA!$G494+[1]CONCENTRA!$P494</f>
        <v>54510</v>
      </c>
      <c r="K46" s="24">
        <f>+[1]CONCENTRA!$G622+[1]CONCENTRA!$P622</f>
        <v>1844</v>
      </c>
      <c r="L46" s="24">
        <f>+[1]CONCENTRA!$G1007</f>
        <v>0</v>
      </c>
      <c r="M46" s="26">
        <f t="shared" si="0"/>
        <v>2153028</v>
      </c>
      <c r="O46" s="9"/>
      <c r="Q46" s="27"/>
    </row>
    <row r="47" spans="1:17">
      <c r="A47" s="6"/>
      <c r="C47" s="23" t="s">
        <v>60</v>
      </c>
      <c r="D47" s="24">
        <f>+[1]CONCENTRA!$G47+[1]CONCENTRA!$P47+[1]CONCENTRA!$P687</f>
        <v>4563795</v>
      </c>
      <c r="E47" s="24">
        <f>+[1]CONCENTRA!$G111+[1]CONCENTRA!$P111</f>
        <v>2539016</v>
      </c>
      <c r="F47" s="24">
        <f>+[1]CONCENTRA!$G175+[1]CONCENTRA!$P175+[1]CONCENTRA!$P815</f>
        <v>90533</v>
      </c>
      <c r="G47" s="24">
        <f>+[1]CONCENTRA!$G239+[1]CONCENTRA!$P239</f>
        <v>17836</v>
      </c>
      <c r="H47" s="24">
        <f>+[1]CONCENTRA!$G303+[1]CONCENTRA!$P303+[1]CONCENTRA!$G879</f>
        <v>368559</v>
      </c>
      <c r="I47" s="24">
        <f>+[1]CONCENTRA!$G367+[1]CONCENTRA!$G431+[1]CONCENTRA!$P367</f>
        <v>275881</v>
      </c>
      <c r="J47" s="25">
        <f>+[1]CONCENTRA!$G559+[1]CONCENTRA!$G495+[1]CONCENTRA!$P495</f>
        <v>219186</v>
      </c>
      <c r="K47" s="24">
        <f>+[1]CONCENTRA!$G623+[1]CONCENTRA!$P623</f>
        <v>6829</v>
      </c>
      <c r="L47" s="24">
        <f>+[1]CONCENTRA!$G1008</f>
        <v>69081</v>
      </c>
      <c r="M47" s="26">
        <f t="shared" si="0"/>
        <v>8150716</v>
      </c>
      <c r="O47" s="9"/>
      <c r="Q47" s="27"/>
    </row>
    <row r="48" spans="1:17">
      <c r="A48" s="6"/>
      <c r="C48" s="23" t="s">
        <v>61</v>
      </c>
      <c r="D48" s="24">
        <f>+[1]CONCENTRA!$G48+[1]CONCENTRA!$P48+[1]CONCENTRA!$P688</f>
        <v>4497147</v>
      </c>
      <c r="E48" s="24">
        <f>+[1]CONCENTRA!$G112+[1]CONCENTRA!$P112</f>
        <v>2400645</v>
      </c>
      <c r="F48" s="24">
        <f>+[1]CONCENTRA!$G176+[1]CONCENTRA!$P176+[1]CONCENTRA!$P816</f>
        <v>82306</v>
      </c>
      <c r="G48" s="24">
        <f>+[1]CONCENTRA!$G240+[1]CONCENTRA!$P240</f>
        <v>20149</v>
      </c>
      <c r="H48" s="24">
        <f>+[1]CONCENTRA!$G304+[1]CONCENTRA!$P304+[1]CONCENTRA!$G880</f>
        <v>340422</v>
      </c>
      <c r="I48" s="24">
        <f>+[1]CONCENTRA!$G368+[1]CONCENTRA!$G432+[1]CONCENTRA!$P368</f>
        <v>249410</v>
      </c>
      <c r="J48" s="25">
        <f>+[1]CONCENTRA!$G560+[1]CONCENTRA!$G496+[1]CONCENTRA!$P496</f>
        <v>198379</v>
      </c>
      <c r="K48" s="24">
        <f>+[1]CONCENTRA!$G624+[1]CONCENTRA!$P624</f>
        <v>6735</v>
      </c>
      <c r="L48" s="24">
        <f>+[1]CONCENTRA!$G1009</f>
        <v>291542</v>
      </c>
      <c r="M48" s="26">
        <f t="shared" si="0"/>
        <v>8086735</v>
      </c>
      <c r="O48" s="9"/>
      <c r="Q48" s="27"/>
    </row>
    <row r="49" spans="1:17">
      <c r="A49" s="6"/>
      <c r="C49" s="23" t="s">
        <v>62</v>
      </c>
      <c r="D49" s="24">
        <f>+[1]CONCENTRA!$G49+[1]CONCENTRA!$P49+[1]CONCENTRA!$P689</f>
        <v>1686579</v>
      </c>
      <c r="E49" s="24">
        <f>+[1]CONCENTRA!$G113+[1]CONCENTRA!$P113</f>
        <v>916286</v>
      </c>
      <c r="F49" s="24">
        <f>+[1]CONCENTRA!$G177+[1]CONCENTRA!$P177+[1]CONCENTRA!$P817</f>
        <v>31957</v>
      </c>
      <c r="G49" s="24">
        <f>+[1]CONCENTRA!$G241+[1]CONCENTRA!$P241</f>
        <v>7151</v>
      </c>
      <c r="H49" s="24">
        <f>+[1]CONCENTRA!$G305+[1]CONCENTRA!$P305+[1]CONCENTRA!$G881</f>
        <v>131255</v>
      </c>
      <c r="I49" s="24">
        <f>+[1]CONCENTRA!$G369+[1]CONCENTRA!$G433+[1]CONCENTRA!$P369</f>
        <v>88509</v>
      </c>
      <c r="J49" s="25">
        <f>+[1]CONCENTRA!$G561+[1]CONCENTRA!$G497+[1]CONCENTRA!$P497</f>
        <v>70361</v>
      </c>
      <c r="K49" s="24">
        <f>+[1]CONCENTRA!$G625+[1]CONCENTRA!$P625</f>
        <v>2523</v>
      </c>
      <c r="L49" s="24">
        <f>+[1]CONCENTRA!$G1010</f>
        <v>0</v>
      </c>
      <c r="M49" s="26">
        <f t="shared" si="0"/>
        <v>2934621</v>
      </c>
      <c r="O49" s="9"/>
      <c r="Q49" s="27"/>
    </row>
    <row r="50" spans="1:17">
      <c r="A50" s="6"/>
      <c r="C50" s="23" t="s">
        <v>63</v>
      </c>
      <c r="D50" s="24">
        <f>+[1]CONCENTRA!$G50+[1]CONCENTRA!$P50+[1]CONCENTRA!$P690</f>
        <v>426987</v>
      </c>
      <c r="E50" s="24">
        <f>+[1]CONCENTRA!$G114+[1]CONCENTRA!$P114</f>
        <v>230367</v>
      </c>
      <c r="F50" s="24">
        <f>+[1]CONCENTRA!$G178+[1]CONCENTRA!$P178+[1]CONCENTRA!$P818</f>
        <v>7981</v>
      </c>
      <c r="G50" s="24">
        <f>+[1]CONCENTRA!$G242+[1]CONCENTRA!$P242</f>
        <v>1850</v>
      </c>
      <c r="H50" s="24">
        <f>+[1]CONCENTRA!$G306+[1]CONCENTRA!$P306+[1]CONCENTRA!$G882</f>
        <v>32867</v>
      </c>
      <c r="I50" s="24">
        <f>+[1]CONCENTRA!$G370+[1]CONCENTRA!$G434+[1]CONCENTRA!$P370</f>
        <v>13828</v>
      </c>
      <c r="J50" s="25">
        <f>+[1]CONCENTRA!$G562+[1]CONCENTRA!$G498+[1]CONCENTRA!$P498</f>
        <v>10991</v>
      </c>
      <c r="K50" s="24">
        <f>+[1]CONCENTRA!$G626+[1]CONCENTRA!$P626</f>
        <v>640</v>
      </c>
      <c r="L50" s="24">
        <f>+[1]CONCENTRA!$G1011</f>
        <v>0</v>
      </c>
      <c r="M50" s="26">
        <f t="shared" si="0"/>
        <v>725511</v>
      </c>
      <c r="O50" s="9"/>
      <c r="Q50" s="27"/>
    </row>
    <row r="51" spans="1:17">
      <c r="A51" s="6"/>
      <c r="C51" s="23" t="s">
        <v>64</v>
      </c>
      <c r="D51" s="24">
        <f>+[1]CONCENTRA!$G51+[1]CONCENTRA!$P51+[1]CONCENTRA!$P691</f>
        <v>4737067</v>
      </c>
      <c r="E51" s="24">
        <f>+[1]CONCENTRA!$G115+[1]CONCENTRA!$P115</f>
        <v>2555455</v>
      </c>
      <c r="F51" s="24">
        <f>+[1]CONCENTRA!$G179+[1]CONCENTRA!$P179+[1]CONCENTRA!$P819</f>
        <v>88520</v>
      </c>
      <c r="G51" s="24">
        <f>+[1]CONCENTRA!$G243+[1]CONCENTRA!$P243</f>
        <v>20546</v>
      </c>
      <c r="H51" s="24">
        <f>+[1]CONCENTRA!$G307+[1]CONCENTRA!$P307+[1]CONCENTRA!$G883</f>
        <v>364588</v>
      </c>
      <c r="I51" s="24">
        <f>+[1]CONCENTRA!$G371+[1]CONCENTRA!$G435+[1]CONCENTRA!$P371</f>
        <v>248410</v>
      </c>
      <c r="J51" s="25">
        <f>+[1]CONCENTRA!$G563+[1]CONCENTRA!$G499+[1]CONCENTRA!$P499</f>
        <v>197518</v>
      </c>
      <c r="K51" s="24">
        <f>+[1]CONCENTRA!$G627+[1]CONCENTRA!$P627</f>
        <v>7091</v>
      </c>
      <c r="L51" s="24">
        <f>+[1]CONCENTRA!$G1012</f>
        <v>0</v>
      </c>
      <c r="M51" s="26">
        <f t="shared" si="0"/>
        <v>8219195</v>
      </c>
      <c r="O51" s="9"/>
      <c r="Q51" s="27"/>
    </row>
    <row r="52" spans="1:17">
      <c r="A52" s="6"/>
      <c r="C52" s="23" t="s">
        <v>65</v>
      </c>
      <c r="D52" s="24">
        <f>+[1]CONCENTRA!$G52+[1]CONCENTRA!$P52+[1]CONCENTRA!$P692</f>
        <v>285146</v>
      </c>
      <c r="E52" s="24">
        <f>+[1]CONCENTRA!$G116+[1]CONCENTRA!$P116</f>
        <v>153536</v>
      </c>
      <c r="F52" s="24">
        <f>+[1]CONCENTRA!$G180+[1]CONCENTRA!$P180+[1]CONCENTRA!$P820</f>
        <v>5309</v>
      </c>
      <c r="G52" s="24">
        <f>+[1]CONCENTRA!$G244+[1]CONCENTRA!$P244</f>
        <v>1244</v>
      </c>
      <c r="H52" s="24">
        <f>+[1]CONCENTRA!$G308+[1]CONCENTRA!$P308+[1]CONCENTRA!$G884</f>
        <v>21882</v>
      </c>
      <c r="I52" s="24">
        <f>+[1]CONCENTRA!$G372+[1]CONCENTRA!$G436+[1]CONCENTRA!$P372</f>
        <v>7957</v>
      </c>
      <c r="J52" s="25">
        <f>+[1]CONCENTRA!$G564+[1]CONCENTRA!$G500+[1]CONCENTRA!$P500</f>
        <v>6324</v>
      </c>
      <c r="K52" s="24">
        <f>+[1]CONCENTRA!$G628+[1]CONCENTRA!$P628</f>
        <v>427</v>
      </c>
      <c r="L52" s="24">
        <f>+[1]CONCENTRA!$G1013</f>
        <v>0</v>
      </c>
      <c r="M52" s="26">
        <f t="shared" si="0"/>
        <v>481825</v>
      </c>
      <c r="O52" s="9"/>
      <c r="Q52" s="27"/>
    </row>
    <row r="53" spans="1:17">
      <c r="A53" s="6"/>
      <c r="C53" s="23" t="s">
        <v>66</v>
      </c>
      <c r="D53" s="24">
        <f>+[1]CONCENTRA!$G53+[1]CONCENTRA!$P53+[1]CONCENTRA!$P693</f>
        <v>1291326</v>
      </c>
      <c r="E53" s="24">
        <f>+[1]CONCENTRA!$G117+[1]CONCENTRA!$P117</f>
        <v>699761</v>
      </c>
      <c r="F53" s="24">
        <f>+[1]CONCENTRA!$G181+[1]CONCENTRA!$P181+[1]CONCENTRA!$P821</f>
        <v>24345</v>
      </c>
      <c r="G53" s="24">
        <f>+[1]CONCENTRA!$G245+[1]CONCENTRA!$P245</f>
        <v>5520</v>
      </c>
      <c r="H53" s="24">
        <f>+[1]CONCENTRA!$G309+[1]CONCENTRA!$P309+[1]CONCENTRA!$G885</f>
        <v>100094</v>
      </c>
      <c r="I53" s="24">
        <f>+[1]CONCENTRA!$G373+[1]CONCENTRA!$G437+[1]CONCENTRA!$P373</f>
        <v>63256</v>
      </c>
      <c r="J53" s="25">
        <f>+[1]CONCENTRA!$G565+[1]CONCENTRA!$G501+[1]CONCENTRA!$P501</f>
        <v>50287</v>
      </c>
      <c r="K53" s="24">
        <f>+[1]CONCENTRA!$G629+[1]CONCENTRA!$P629</f>
        <v>1934</v>
      </c>
      <c r="L53" s="24">
        <f>+[1]CONCENTRA!$G1014</f>
        <v>237664</v>
      </c>
      <c r="M53" s="26">
        <f t="shared" si="0"/>
        <v>2474187</v>
      </c>
      <c r="O53" s="9"/>
      <c r="Q53" s="27"/>
    </row>
    <row r="54" spans="1:17">
      <c r="A54" s="6"/>
      <c r="C54" s="23" t="s">
        <v>67</v>
      </c>
      <c r="D54" s="24">
        <f>+[1]CONCENTRA!$G54+[1]CONCENTRA!$P54+[1]CONCENTRA!$P694</f>
        <v>948368</v>
      </c>
      <c r="E54" s="24">
        <f>+[1]CONCENTRA!$G118+[1]CONCENTRA!$P118</f>
        <v>506649</v>
      </c>
      <c r="F54" s="24">
        <f>+[1]CONCENTRA!$G182+[1]CONCENTRA!$P182+[1]CONCENTRA!$P822</f>
        <v>17385</v>
      </c>
      <c r="G54" s="24">
        <f>+[1]CONCENTRA!$G246+[1]CONCENTRA!$P246</f>
        <v>4239</v>
      </c>
      <c r="H54" s="24">
        <f>+[1]CONCENTRA!$G310+[1]CONCENTRA!$P310+[1]CONCENTRA!$G886</f>
        <v>71877</v>
      </c>
      <c r="I54" s="24">
        <f>+[1]CONCENTRA!$G374+[1]CONCENTRA!$G438+[1]CONCENTRA!$P374</f>
        <v>39290</v>
      </c>
      <c r="J54" s="25">
        <f>+[1]CONCENTRA!$G566+[1]CONCENTRA!$G502+[1]CONCENTRA!$P502</f>
        <v>31248</v>
      </c>
      <c r="K54" s="24">
        <f>+[1]CONCENTRA!$G630+[1]CONCENTRA!$P630</f>
        <v>1422</v>
      </c>
      <c r="L54" s="24">
        <f>+[1]CONCENTRA!$G1015</f>
        <v>81799</v>
      </c>
      <c r="M54" s="26">
        <f t="shared" si="0"/>
        <v>1702277</v>
      </c>
      <c r="O54" s="9"/>
      <c r="Q54" s="27"/>
    </row>
    <row r="55" spans="1:17">
      <c r="A55" s="6"/>
      <c r="C55" s="23" t="s">
        <v>68</v>
      </c>
      <c r="D55" s="24">
        <f>+[1]CONCENTRA!$G55+[1]CONCENTRA!$P55+[1]CONCENTRA!$P695</f>
        <v>888305</v>
      </c>
      <c r="E55" s="24">
        <f>+[1]CONCENTRA!$G119+[1]CONCENTRA!$P119</f>
        <v>480816</v>
      </c>
      <c r="F55" s="24">
        <f>+[1]CONCENTRA!$G183+[1]CONCENTRA!$P183+[1]CONCENTRA!$P823</f>
        <v>16710</v>
      </c>
      <c r="G55" s="24">
        <f>+[1]CONCENTRA!$G247+[1]CONCENTRA!$P247</f>
        <v>3811</v>
      </c>
      <c r="H55" s="24">
        <f>+[1]CONCENTRA!$G311+[1]CONCENTRA!$P311+[1]CONCENTRA!$G887</f>
        <v>68731</v>
      </c>
      <c r="I55" s="24">
        <f>+[1]CONCENTRA!$G375+[1]CONCENTRA!$G439+[1]CONCENTRA!$P375</f>
        <v>33203</v>
      </c>
      <c r="J55" s="25">
        <f>+[1]CONCENTRA!$G567+[1]CONCENTRA!$G503+[1]CONCENTRA!$P503</f>
        <v>26391</v>
      </c>
      <c r="K55" s="24">
        <f>+[1]CONCENTRA!$G631+[1]CONCENTRA!$P631</f>
        <v>1330</v>
      </c>
      <c r="L55" s="24">
        <f>+[1]CONCENTRA!$G1016</f>
        <v>50289</v>
      </c>
      <c r="M55" s="26">
        <f t="shared" si="0"/>
        <v>1569586</v>
      </c>
      <c r="O55" s="9"/>
      <c r="Q55" s="27"/>
    </row>
    <row r="56" spans="1:17">
      <c r="A56" s="6"/>
      <c r="C56" s="23" t="s">
        <v>69</v>
      </c>
      <c r="D56" s="24">
        <f>+[1]CONCENTRA!$G56+[1]CONCENTRA!$P56+[1]CONCENTRA!$P696</f>
        <v>732250</v>
      </c>
      <c r="E56" s="24">
        <f>+[1]CONCENTRA!$G120+[1]CONCENTRA!$P120</f>
        <v>390276</v>
      </c>
      <c r="F56" s="24">
        <f>+[1]CONCENTRA!$G184+[1]CONCENTRA!$P184+[1]CONCENTRA!$P824</f>
        <v>13360</v>
      </c>
      <c r="G56" s="24">
        <f>+[1]CONCENTRA!$G248+[1]CONCENTRA!$P248</f>
        <v>3296</v>
      </c>
      <c r="H56" s="24">
        <f>+[1]CONCENTRA!$G312+[1]CONCENTRA!$P312+[1]CONCENTRA!$G888</f>
        <v>55292</v>
      </c>
      <c r="I56" s="24">
        <f>+[1]CONCENTRA!$G376+[1]CONCENTRA!$G440+[1]CONCENTRA!$P376</f>
        <v>26142</v>
      </c>
      <c r="J56" s="25">
        <f>+[1]CONCENTRA!$G568+[1]CONCENTRA!$G504+[1]CONCENTRA!$P504</f>
        <v>20796</v>
      </c>
      <c r="K56" s="24">
        <f>+[1]CONCENTRA!$G632+[1]CONCENTRA!$P632</f>
        <v>1097</v>
      </c>
      <c r="L56" s="24">
        <f>+[1]CONCENTRA!$G1017</f>
        <v>7460</v>
      </c>
      <c r="M56" s="26">
        <f t="shared" si="0"/>
        <v>1249969</v>
      </c>
      <c r="O56" s="9"/>
      <c r="Q56" s="27"/>
    </row>
    <row r="57" spans="1:17">
      <c r="A57" s="6"/>
      <c r="C57" s="23" t="s">
        <v>70</v>
      </c>
      <c r="D57" s="24">
        <f>+[1]CONCENTRA!$G57+[1]CONCENTRA!$P57+[1]CONCENTRA!$P697</f>
        <v>2467169</v>
      </c>
      <c r="E57" s="24">
        <f>+[1]CONCENTRA!$G121+[1]CONCENTRA!$P121</f>
        <v>1300331</v>
      </c>
      <c r="F57" s="24">
        <f>+[1]CONCENTRA!$G185+[1]CONCENTRA!$P185+[1]CONCENTRA!$P825</f>
        <v>44018</v>
      </c>
      <c r="G57" s="24">
        <f>+[1]CONCENTRA!$G249+[1]CONCENTRA!$P249</f>
        <v>11480</v>
      </c>
      <c r="H57" s="24">
        <f>+[1]CONCENTRA!$G313+[1]CONCENTRA!$P313+[1]CONCENTRA!$G889</f>
        <v>183010</v>
      </c>
      <c r="I57" s="24">
        <f>+[1]CONCENTRA!$G377+[1]CONCENTRA!$G441+[1]CONCENTRA!$P377</f>
        <v>112820</v>
      </c>
      <c r="J57" s="25">
        <f>+[1]CONCENTRA!$G569+[1]CONCENTRA!$G505+[1]CONCENTRA!$P505</f>
        <v>89773</v>
      </c>
      <c r="K57" s="24">
        <f>+[1]CONCENTRA!$G633+[1]CONCENTRA!$P633</f>
        <v>3696</v>
      </c>
      <c r="L57" s="24">
        <f>+[1]CONCENTRA!$G1018</f>
        <v>272298</v>
      </c>
      <c r="M57" s="26">
        <f t="shared" si="0"/>
        <v>4484595</v>
      </c>
      <c r="O57" s="9"/>
      <c r="Q57" s="27"/>
    </row>
    <row r="58" spans="1:17">
      <c r="A58" s="6"/>
      <c r="C58" s="23" t="s">
        <v>71</v>
      </c>
      <c r="D58" s="24">
        <f>+[1]CONCENTRA!$G58+[1]CONCENTRA!$P58+[1]CONCENTRA!$P698</f>
        <v>1084940</v>
      </c>
      <c r="E58" s="24">
        <f>+[1]CONCENTRA!$G122+[1]CONCENTRA!$P122</f>
        <v>603507</v>
      </c>
      <c r="F58" s="24">
        <f>+[1]CONCENTRA!$G186+[1]CONCENTRA!$P186+[1]CONCENTRA!$P826</f>
        <v>21515</v>
      </c>
      <c r="G58" s="24">
        <f>+[1]CONCENTRA!$G250+[1]CONCENTRA!$P250</f>
        <v>4242</v>
      </c>
      <c r="H58" s="24">
        <f>+[1]CONCENTRA!$G314+[1]CONCENTRA!$P314+[1]CONCENTRA!$G890</f>
        <v>87597</v>
      </c>
      <c r="I58" s="24">
        <f>+[1]CONCENTRA!$G378+[1]CONCENTRA!$G442+[1]CONCENTRA!$P378</f>
        <v>71414</v>
      </c>
      <c r="J58" s="25">
        <f>+[1]CONCENTRA!$G570+[1]CONCENTRA!$G506+[1]CONCENTRA!$P506</f>
        <v>56744</v>
      </c>
      <c r="K58" s="24">
        <f>+[1]CONCENTRA!$G634+[1]CONCENTRA!$P634</f>
        <v>1623</v>
      </c>
      <c r="L58" s="24">
        <f>+[1]CONCENTRA!$G1019</f>
        <v>0</v>
      </c>
      <c r="M58" s="26">
        <f t="shared" si="0"/>
        <v>1931582</v>
      </c>
      <c r="O58" s="9"/>
      <c r="Q58" s="27"/>
    </row>
    <row r="59" spans="1:17">
      <c r="A59" s="6"/>
      <c r="C59" s="23" t="s">
        <v>72</v>
      </c>
      <c r="D59" s="24">
        <f>+[1]CONCENTRA!$G59+[1]CONCENTRA!$P59+[1]CONCENTRA!$P699</f>
        <v>452505</v>
      </c>
      <c r="E59" s="24">
        <f>+[1]CONCENTRA!$G123+[1]CONCENTRA!$P123</f>
        <v>242113</v>
      </c>
      <c r="F59" s="24">
        <f>+[1]CONCENTRA!$G187+[1]CONCENTRA!$P187+[1]CONCENTRA!$P827</f>
        <v>8319</v>
      </c>
      <c r="G59" s="24">
        <f>+[1]CONCENTRA!$G251+[1]CONCENTRA!$P251</f>
        <v>2012</v>
      </c>
      <c r="H59" s="24">
        <f>+[1]CONCENTRA!$G315+[1]CONCENTRA!$P315+[1]CONCENTRA!$G891</f>
        <v>34379</v>
      </c>
      <c r="I59" s="24">
        <f>+[1]CONCENTRA!$G379+[1]CONCENTRA!$G443+[1]CONCENTRA!$P379</f>
        <v>14879</v>
      </c>
      <c r="J59" s="25">
        <f>+[1]CONCENTRA!$G571+[1]CONCENTRA!$G507+[1]CONCENTRA!$P507</f>
        <v>11832</v>
      </c>
      <c r="K59" s="24">
        <f>+[1]CONCENTRA!$G635+[1]CONCENTRA!$P635</f>
        <v>677</v>
      </c>
      <c r="L59" s="24">
        <f>+[1]CONCENTRA!$G1020</f>
        <v>0</v>
      </c>
      <c r="M59" s="26">
        <f t="shared" si="0"/>
        <v>766716</v>
      </c>
      <c r="O59" s="9"/>
      <c r="Q59" s="27"/>
    </row>
    <row r="60" spans="1:17">
      <c r="A60" s="6"/>
      <c r="C60" s="23" t="s">
        <v>73</v>
      </c>
      <c r="D60" s="24">
        <f>+[1]CONCENTRA!$G60+[1]CONCENTRA!$P60+[1]CONCENTRA!$P700</f>
        <v>4048414</v>
      </c>
      <c r="E60" s="24">
        <f>+[1]CONCENTRA!$G124+[1]CONCENTRA!$P124</f>
        <v>2165456</v>
      </c>
      <c r="F60" s="24">
        <f>+[1]CONCENTRA!$G188+[1]CONCENTRA!$P188+[1]CONCENTRA!$P828</f>
        <v>74391</v>
      </c>
      <c r="G60" s="24">
        <f>+[1]CONCENTRA!$G252+[1]CONCENTRA!$P252</f>
        <v>18029</v>
      </c>
      <c r="H60" s="24">
        <f>+[1]CONCENTRA!$G316+[1]CONCENTRA!$P316+[1]CONCENTRA!$G892</f>
        <v>307432</v>
      </c>
      <c r="I60" s="24">
        <f>+[1]CONCENTRA!$G380+[1]CONCENTRA!$G444+[1]CONCENTRA!$P380</f>
        <v>152722</v>
      </c>
      <c r="J60" s="25">
        <f>+[1]CONCENTRA!$G572+[1]CONCENTRA!$G508+[1]CONCENTRA!$P508</f>
        <v>121457</v>
      </c>
      <c r="K60" s="24">
        <f>+[1]CONCENTRA!$G636+[1]CONCENTRA!$P636</f>
        <v>6060</v>
      </c>
      <c r="L60" s="24">
        <f>+[1]CONCENTRA!$G1021</f>
        <v>446082</v>
      </c>
      <c r="M60" s="26">
        <f t="shared" si="0"/>
        <v>7340043</v>
      </c>
      <c r="O60" s="9"/>
      <c r="Q60" s="27"/>
    </row>
    <row r="61" spans="1:17">
      <c r="A61" s="6"/>
      <c r="C61" s="23" t="s">
        <v>74</v>
      </c>
      <c r="D61" s="24">
        <f>+[1]CONCENTRA!$G61+[1]CONCENTRA!$P61+[1]CONCENTRA!$P701</f>
        <v>769141</v>
      </c>
      <c r="E61" s="24">
        <f>+[1]CONCENTRA!$G125+[1]CONCENTRA!$P125</f>
        <v>418095</v>
      </c>
      <c r="F61" s="24">
        <f>+[1]CONCENTRA!$G189+[1]CONCENTRA!$P189+[1]CONCENTRA!$P829</f>
        <v>14590</v>
      </c>
      <c r="G61" s="24">
        <f>+[1]CONCENTRA!$G253+[1]CONCENTRA!$P253</f>
        <v>3255</v>
      </c>
      <c r="H61" s="24">
        <f>+[1]CONCENTRA!$G317+[1]CONCENTRA!$P317+[1]CONCENTRA!$G893</f>
        <v>59910</v>
      </c>
      <c r="I61" s="24">
        <f>+[1]CONCENTRA!$G381+[1]CONCENTRA!$G445+[1]CONCENTRA!$P381</f>
        <v>39314</v>
      </c>
      <c r="J61" s="25">
        <f>+[1]CONCENTRA!$G573+[1]CONCENTRA!$G509+[1]CONCENTRA!$P509</f>
        <v>31253</v>
      </c>
      <c r="K61" s="24">
        <f>+[1]CONCENTRA!$G637+[1]CONCENTRA!$P637</f>
        <v>1151</v>
      </c>
      <c r="L61" s="24">
        <f>+[1]CONCENTRA!$G1022</f>
        <v>376820</v>
      </c>
      <c r="M61" s="26">
        <f t="shared" si="0"/>
        <v>1713529</v>
      </c>
      <c r="O61" s="9"/>
      <c r="Q61" s="27"/>
    </row>
    <row r="62" spans="1:17">
      <c r="A62" s="6"/>
      <c r="C62" s="23" t="s">
        <v>75</v>
      </c>
      <c r="D62" s="24">
        <f>+[1]CONCENTRA!$G62+[1]CONCENTRA!$P62+[1]CONCENTRA!$P702</f>
        <v>3231260</v>
      </c>
      <c r="E62" s="24">
        <f>+[1]CONCENTRA!$G126+[1]CONCENTRA!$P126</f>
        <v>1770457</v>
      </c>
      <c r="F62" s="24">
        <f>+[1]CONCENTRA!$G190+[1]CONCENTRA!$P190+[1]CONCENTRA!$P830</f>
        <v>62244</v>
      </c>
      <c r="G62" s="24">
        <f>+[1]CONCENTRA!$G254+[1]CONCENTRA!$P254</f>
        <v>13319</v>
      </c>
      <c r="H62" s="24">
        <f>+[1]CONCENTRA!$G318+[1]CONCENTRA!$P318+[1]CONCENTRA!$G894</f>
        <v>254831</v>
      </c>
      <c r="I62" s="24">
        <f>+[1]CONCENTRA!$G382+[1]CONCENTRA!$G446+[1]CONCENTRA!$P382</f>
        <v>147988</v>
      </c>
      <c r="J62" s="25">
        <f>+[1]CONCENTRA!$G574+[1]CONCENTRA!$G510+[1]CONCENTRA!$P510</f>
        <v>117596</v>
      </c>
      <c r="K62" s="24">
        <f>+[1]CONCENTRA!$G638+[1]CONCENTRA!$P638</f>
        <v>4837</v>
      </c>
      <c r="L62" s="24">
        <f>+[1]CONCENTRA!$G1023</f>
        <v>545</v>
      </c>
      <c r="M62" s="26">
        <f t="shared" si="0"/>
        <v>5603077</v>
      </c>
      <c r="O62" s="9"/>
      <c r="Q62" s="27"/>
    </row>
    <row r="63" spans="1:17">
      <c r="A63" s="6"/>
      <c r="C63" s="23" t="s">
        <v>76</v>
      </c>
      <c r="D63" s="24">
        <f>+[1]CONCENTRA!$G63+[1]CONCENTRA!$P63+[1]CONCENTRA!$P703</f>
        <v>1312232</v>
      </c>
      <c r="E63" s="24">
        <f>+[1]CONCENTRA!$G127+[1]CONCENTRA!$P127</f>
        <v>720281</v>
      </c>
      <c r="F63" s="24">
        <f>+[1]CONCENTRA!$G191+[1]CONCENTRA!$P191+[1]CONCENTRA!$P831</f>
        <v>25365</v>
      </c>
      <c r="G63" s="24">
        <f>+[1]CONCENTRA!$G255+[1]CONCENTRA!$P255</f>
        <v>5376</v>
      </c>
      <c r="H63" s="24">
        <f>+[1]CONCENTRA!$G319+[1]CONCENTRA!$P319+[1]CONCENTRA!$G895</f>
        <v>103778</v>
      </c>
      <c r="I63" s="24">
        <f>+[1]CONCENTRA!$G383+[1]CONCENTRA!$G447+[1]CONCENTRA!$P383</f>
        <v>72846</v>
      </c>
      <c r="J63" s="25">
        <f>+[1]CONCENTRA!$G575+[1]CONCENTRA!$G511+[1]CONCENTRA!$P511</f>
        <v>57893</v>
      </c>
      <c r="K63" s="24">
        <f>+[1]CONCENTRA!$G639+[1]CONCENTRA!$P639</f>
        <v>1966</v>
      </c>
      <c r="L63" s="24">
        <f>+[1]CONCENTRA!$G1024</f>
        <v>0</v>
      </c>
      <c r="M63" s="26">
        <f t="shared" si="0"/>
        <v>2299737</v>
      </c>
      <c r="O63" s="9"/>
      <c r="Q63" s="27"/>
    </row>
    <row r="64" spans="1:17">
      <c r="A64" s="6"/>
      <c r="C64" s="23" t="s">
        <v>77</v>
      </c>
      <c r="D64" s="24">
        <f>+[1]CONCENTRA!$G64+[1]CONCENTRA!$P64+[1]CONCENTRA!$P704</f>
        <v>916363</v>
      </c>
      <c r="E64" s="24">
        <f>+[1]CONCENTRA!$G128+[1]CONCENTRA!$P128</f>
        <v>505356</v>
      </c>
      <c r="F64" s="24">
        <f>+[1]CONCENTRA!$G192+[1]CONCENTRA!$P192+[1]CONCENTRA!$P832</f>
        <v>17876</v>
      </c>
      <c r="G64" s="24">
        <f>+[1]CONCENTRA!$G256+[1]CONCENTRA!$P256</f>
        <v>3694</v>
      </c>
      <c r="H64" s="24">
        <f>+[1]CONCENTRA!$G320+[1]CONCENTRA!$P320+[1]CONCENTRA!$G896</f>
        <v>73002</v>
      </c>
      <c r="I64" s="24">
        <f>+[1]CONCENTRA!$G384+[1]CONCENTRA!$G448+[1]CONCENTRA!$P384</f>
        <v>50869</v>
      </c>
      <c r="J64" s="25">
        <f>+[1]CONCENTRA!$G576+[1]CONCENTRA!$G512+[1]CONCENTRA!$P512</f>
        <v>40421</v>
      </c>
      <c r="K64" s="24">
        <f>+[1]CONCENTRA!$G640+[1]CONCENTRA!$P640</f>
        <v>1371</v>
      </c>
      <c r="L64" s="24">
        <f>+[1]CONCENTRA!$G1025</f>
        <v>0</v>
      </c>
      <c r="M64" s="26">
        <f t="shared" si="0"/>
        <v>1608952</v>
      </c>
      <c r="O64" s="9"/>
      <c r="Q64" s="27"/>
    </row>
    <row r="65" spans="1:17">
      <c r="A65" s="6"/>
      <c r="C65" s="23" t="s">
        <v>78</v>
      </c>
      <c r="D65" s="24">
        <f>+[1]CONCENTRA!$G65+[1]CONCENTRA!$P65+[1]CONCENTRA!$P705</f>
        <v>1227167</v>
      </c>
      <c r="E65" s="24">
        <f>+[1]CONCENTRA!$G129+[1]CONCENTRA!$P129</f>
        <v>684333</v>
      </c>
      <c r="F65" s="24">
        <f>+[1]CONCENTRA!$G193+[1]CONCENTRA!$P193+[1]CONCENTRA!$P833</f>
        <v>24455</v>
      </c>
      <c r="G65" s="24">
        <f>+[1]CONCENTRA!$G257+[1]CONCENTRA!$P257</f>
        <v>4754</v>
      </c>
      <c r="H65" s="24">
        <f>+[1]CONCENTRA!$G321+[1]CONCENTRA!$P321+[1]CONCENTRA!$G897</f>
        <v>99462</v>
      </c>
      <c r="I65" s="24">
        <f>+[1]CONCENTRA!$G385+[1]CONCENTRA!$G449+[1]CONCENTRA!$P385</f>
        <v>72679</v>
      </c>
      <c r="J65" s="25">
        <f>+[1]CONCENTRA!$G577+[1]CONCENTRA!$G513+[1]CONCENTRA!$P513</f>
        <v>57739</v>
      </c>
      <c r="K65" s="24">
        <f>+[1]CONCENTRA!$G641+[1]CONCENTRA!$P641</f>
        <v>1838</v>
      </c>
      <c r="L65" s="24">
        <f>+[1]CONCENTRA!$G1026</f>
        <v>0</v>
      </c>
      <c r="M65" s="26">
        <f t="shared" si="0"/>
        <v>2172427</v>
      </c>
      <c r="O65" s="9"/>
      <c r="Q65" s="27"/>
    </row>
    <row r="66" spans="1:17">
      <c r="A66" s="6"/>
      <c r="C66" s="23" t="s">
        <v>79</v>
      </c>
      <c r="D66" s="24">
        <f>+[1]CONCENTRA!$G66+[1]CONCENTRA!$P66+[1]CONCENTRA!$P706</f>
        <v>2574220</v>
      </c>
      <c r="E66" s="24">
        <f>+[1]CONCENTRA!$G130+[1]CONCENTRA!$P130</f>
        <v>1388160</v>
      </c>
      <c r="F66" s="24">
        <f>+[1]CONCENTRA!$G194+[1]CONCENTRA!$P194+[1]CONCENTRA!$P834</f>
        <v>48069</v>
      </c>
      <c r="G66" s="24">
        <f>+[1]CONCENTRA!$G258+[1]CONCENTRA!$P258</f>
        <v>11177</v>
      </c>
      <c r="H66" s="24">
        <f>+[1]CONCENTRA!$G322+[1]CONCENTRA!$P322+[1]CONCENTRA!$G898</f>
        <v>198007</v>
      </c>
      <c r="I66" s="24">
        <f>+[1]CONCENTRA!$G386+[1]CONCENTRA!$G450+[1]CONCENTRA!$P386</f>
        <v>124372</v>
      </c>
      <c r="J66" s="25">
        <f>+[1]CONCENTRA!$G578+[1]CONCENTRA!$G514+[1]CONCENTRA!$P514</f>
        <v>98889</v>
      </c>
      <c r="K66" s="24">
        <f>+[1]CONCENTRA!$G642+[1]CONCENTRA!$P642</f>
        <v>3853</v>
      </c>
      <c r="L66" s="24">
        <f>+[1]CONCENTRA!$G1027</f>
        <v>0</v>
      </c>
      <c r="M66" s="26">
        <f t="shared" si="0"/>
        <v>4446747</v>
      </c>
      <c r="O66" s="9"/>
      <c r="Q66" s="27"/>
    </row>
    <row r="67" spans="1:17" ht="13.5" thickBot="1">
      <c r="A67" s="6"/>
      <c r="C67" s="23" t="s">
        <v>80</v>
      </c>
      <c r="D67" s="24">
        <f>+[1]CONCENTRA!$G67+[1]CONCENTRA!$P67+[1]CONCENTRA!$P707</f>
        <v>12389168</v>
      </c>
      <c r="E67" s="24">
        <f>+[1]CONCENTRA!$G131+[1]CONCENTRA!$P131</f>
        <v>6437231</v>
      </c>
      <c r="F67" s="24">
        <f>+[1]CONCENTRA!$G195+[1]CONCENTRA!$P195+[1]CONCENTRA!$P835</f>
        <v>214719</v>
      </c>
      <c r="G67" s="24">
        <f>+[1]CONCENTRA!$G259+[1]CONCENTRA!$P259</f>
        <v>60004</v>
      </c>
      <c r="H67" s="24">
        <f>+[1]CONCENTRA!$G323+[1]CONCENTRA!$P323+[1]CONCENTRA!$G899</f>
        <v>898228</v>
      </c>
      <c r="I67" s="24">
        <f>+[1]CONCENTRA!$G387+[1]CONCENTRA!$G451+[1]CONCENTRA!$P387</f>
        <v>603198</v>
      </c>
      <c r="J67" s="25">
        <f>+[1]CONCENTRA!$G579+[1]CONCENTRA!$G515+[1]CONCENTRA!$P515</f>
        <v>480207</v>
      </c>
      <c r="K67" s="24">
        <f>+[1]CONCENTRA!$G643+[1]CONCENTRA!$P643</f>
        <v>18525</v>
      </c>
      <c r="L67" s="24">
        <f>+[1]CONCENTRA!$G1028</f>
        <v>1270965</v>
      </c>
      <c r="M67" s="26">
        <f t="shared" si="0"/>
        <v>22372245</v>
      </c>
      <c r="O67" s="9"/>
      <c r="Q67" s="27"/>
    </row>
    <row r="68" spans="1:17" ht="15.75" customHeight="1">
      <c r="A68" s="6"/>
      <c r="C68" s="28" t="s">
        <v>81</v>
      </c>
      <c r="D68" s="29">
        <f>SUM(D10:D67)</f>
        <v>133982806</v>
      </c>
      <c r="E68" s="29">
        <f t="shared" ref="E68:L68" si="1">SUM(E10:E67)</f>
        <v>71216485</v>
      </c>
      <c r="F68" s="29">
        <f t="shared" si="1"/>
        <v>2431320</v>
      </c>
      <c r="G68" s="29">
        <f>SUM(G10:G67)</f>
        <v>608105</v>
      </c>
      <c r="H68" s="29">
        <f>SUM(H10:H67)</f>
        <v>10073451</v>
      </c>
      <c r="I68" s="29">
        <f t="shared" si="1"/>
        <v>6500711</v>
      </c>
      <c r="J68" s="29">
        <f t="shared" si="1"/>
        <v>5171299</v>
      </c>
      <c r="K68" s="29">
        <f t="shared" si="1"/>
        <v>200568</v>
      </c>
      <c r="L68" s="29">
        <f t="shared" si="1"/>
        <v>8266411</v>
      </c>
      <c r="M68" s="29">
        <f>SUM(M10:M67)</f>
        <v>238451156</v>
      </c>
      <c r="O68" s="9"/>
    </row>
    <row r="69" spans="1:17" ht="12" customHeight="1" thickBot="1">
      <c r="A69" s="6"/>
      <c r="C69" s="30"/>
      <c r="D69" s="31"/>
      <c r="E69" s="31"/>
      <c r="F69" s="31"/>
      <c r="G69" s="31"/>
      <c r="H69" s="31"/>
      <c r="I69" s="31"/>
      <c r="J69" s="32"/>
      <c r="K69" s="31"/>
      <c r="L69" s="31"/>
      <c r="M69" s="31"/>
      <c r="N69" s="5" t="s">
        <v>16</v>
      </c>
      <c r="O69" s="9"/>
    </row>
    <row r="70" spans="1:17" ht="0.75" customHeight="1" thickBot="1">
      <c r="A70" s="6"/>
      <c r="C70" s="33"/>
      <c r="D70" s="32"/>
      <c r="E70" s="33"/>
      <c r="F70" s="32"/>
      <c r="G70" s="32"/>
      <c r="H70" s="32"/>
      <c r="I70" s="32"/>
      <c r="J70" s="32"/>
      <c r="K70" s="32"/>
      <c r="L70" s="32"/>
      <c r="M70" s="32"/>
      <c r="O70" s="9"/>
    </row>
    <row r="71" spans="1:17" ht="6" customHeight="1">
      <c r="A71" s="6"/>
      <c r="C71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/>
      <c r="O71" s="9"/>
    </row>
    <row r="72" spans="1:17" ht="7.5" customHeight="1" thickBot="1">
      <c r="A72" s="35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7"/>
    </row>
    <row r="73" spans="1:17" ht="13.5" thickTop="1">
      <c r="A73"/>
      <c r="B73"/>
    </row>
    <row r="74" spans="1:17">
      <c r="A74"/>
      <c r="B74"/>
    </row>
    <row r="75" spans="1:17">
      <c r="A75"/>
      <c r="B75"/>
    </row>
    <row r="76" spans="1:17">
      <c r="A76"/>
      <c r="B76"/>
    </row>
    <row r="77" spans="1:17">
      <c r="A77"/>
      <c r="B77"/>
      <c r="M77" s="25"/>
    </row>
    <row r="78" spans="1:17">
      <c r="A78"/>
      <c r="B78"/>
    </row>
    <row r="79" spans="1:17">
      <c r="A79"/>
      <c r="B79"/>
    </row>
    <row r="80" spans="1:17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</sheetData>
  <mergeCells count="5">
    <mergeCell ref="C2:M2"/>
    <mergeCell ref="C3:M3"/>
    <mergeCell ref="C4:M4"/>
    <mergeCell ref="C5:M5"/>
    <mergeCell ref="C6:M6"/>
  </mergeCells>
  <printOptions horizontalCentered="1" verticalCentered="1"/>
  <pageMargins left="0" right="0" top="0" bottom="0.27" header="0" footer="0"/>
  <pageSetup scale="59" orientation="landscape" horizontalDpi="300" verticalDpi="300" r:id="rId1"/>
  <headerFooter alignWithMargins="0">
    <oddFooter>FEDERACION.xls&amp;RPágina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Martin Medina</cp:lastModifiedBy>
  <dcterms:created xsi:type="dcterms:W3CDTF">2018-07-02T17:46:25Z</dcterms:created>
  <dcterms:modified xsi:type="dcterms:W3CDTF">2018-07-02T17:46:55Z</dcterms:modified>
</cp:coreProperties>
</file>