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18435" windowHeight="10500"/>
  </bookViews>
  <sheets>
    <sheet name="integra pago FEF 18 rendim" sheetId="1" r:id="rId1"/>
  </sheets>
  <externalReferences>
    <externalReference r:id="rId2"/>
    <externalReference r:id="rId3"/>
    <externalReference r:id="rId4"/>
  </externalReferences>
  <definedNames>
    <definedName name="_xlnm.Print_Area" localSheetId="0">'integra pago FEF 18 rendim'!$A$1:$L$72</definedName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E11" i="1" l="1"/>
  <c r="F11" i="1"/>
  <c r="J11" i="1" s="1"/>
  <c r="G11" i="1"/>
  <c r="H11" i="1"/>
  <c r="I11" i="1"/>
  <c r="E12" i="1"/>
  <c r="F12" i="1"/>
  <c r="G12" i="1"/>
  <c r="J12" i="1" s="1"/>
  <c r="N12" i="1" s="1"/>
  <c r="H12" i="1"/>
  <c r="I12" i="1"/>
  <c r="E13" i="1"/>
  <c r="J13" i="1" s="1"/>
  <c r="N13" i="1" s="1"/>
  <c r="F13" i="1"/>
  <c r="G13" i="1"/>
  <c r="H13" i="1"/>
  <c r="I13" i="1"/>
  <c r="E14" i="1"/>
  <c r="J14" i="1" s="1"/>
  <c r="N14" i="1" s="1"/>
  <c r="F14" i="1"/>
  <c r="G14" i="1"/>
  <c r="H14" i="1"/>
  <c r="I14" i="1"/>
  <c r="E15" i="1"/>
  <c r="F15" i="1"/>
  <c r="G15" i="1"/>
  <c r="H15" i="1"/>
  <c r="I15" i="1"/>
  <c r="J15" i="1"/>
  <c r="N15" i="1" s="1"/>
  <c r="E16" i="1"/>
  <c r="J16" i="1" s="1"/>
  <c r="N16" i="1" s="1"/>
  <c r="F16" i="1"/>
  <c r="G16" i="1"/>
  <c r="H16" i="1"/>
  <c r="I16" i="1"/>
  <c r="E17" i="1"/>
  <c r="J17" i="1" s="1"/>
  <c r="N17" i="1" s="1"/>
  <c r="F17" i="1"/>
  <c r="G17" i="1"/>
  <c r="H17" i="1"/>
  <c r="I17" i="1"/>
  <c r="E18" i="1"/>
  <c r="J18" i="1" s="1"/>
  <c r="N18" i="1" s="1"/>
  <c r="F18" i="1"/>
  <c r="G18" i="1"/>
  <c r="H18" i="1"/>
  <c r="I18" i="1"/>
  <c r="E19" i="1"/>
  <c r="F19" i="1"/>
  <c r="G19" i="1"/>
  <c r="H19" i="1"/>
  <c r="I19" i="1"/>
  <c r="J19" i="1"/>
  <c r="N19" i="1" s="1"/>
  <c r="E20" i="1"/>
  <c r="J20" i="1" s="1"/>
  <c r="N20" i="1" s="1"/>
  <c r="F20" i="1"/>
  <c r="G20" i="1"/>
  <c r="H20" i="1"/>
  <c r="I20" i="1"/>
  <c r="E21" i="1"/>
  <c r="J21" i="1" s="1"/>
  <c r="N21" i="1" s="1"/>
  <c r="F21" i="1"/>
  <c r="G21" i="1"/>
  <c r="H21" i="1"/>
  <c r="I21" i="1"/>
  <c r="E22" i="1"/>
  <c r="J22" i="1" s="1"/>
  <c r="N22" i="1" s="1"/>
  <c r="F22" i="1"/>
  <c r="G22" i="1"/>
  <c r="H22" i="1"/>
  <c r="I22" i="1"/>
  <c r="E23" i="1"/>
  <c r="F23" i="1"/>
  <c r="G23" i="1"/>
  <c r="H23" i="1"/>
  <c r="I23" i="1"/>
  <c r="J23" i="1"/>
  <c r="N23" i="1" s="1"/>
  <c r="E24" i="1"/>
  <c r="J24" i="1" s="1"/>
  <c r="N24" i="1" s="1"/>
  <c r="F24" i="1"/>
  <c r="G24" i="1"/>
  <c r="H24" i="1"/>
  <c r="I24" i="1"/>
  <c r="E25" i="1"/>
  <c r="J25" i="1" s="1"/>
  <c r="N25" i="1" s="1"/>
  <c r="F25" i="1"/>
  <c r="G25" i="1"/>
  <c r="H25" i="1"/>
  <c r="I25" i="1"/>
  <c r="E26" i="1"/>
  <c r="J26" i="1" s="1"/>
  <c r="N26" i="1" s="1"/>
  <c r="F26" i="1"/>
  <c r="G26" i="1"/>
  <c r="H26" i="1"/>
  <c r="I26" i="1"/>
  <c r="E27" i="1"/>
  <c r="F27" i="1"/>
  <c r="G27" i="1"/>
  <c r="H27" i="1"/>
  <c r="I27" i="1"/>
  <c r="J27" i="1"/>
  <c r="N27" i="1" s="1"/>
  <c r="E28" i="1"/>
  <c r="J28" i="1" s="1"/>
  <c r="N28" i="1" s="1"/>
  <c r="F28" i="1"/>
  <c r="G28" i="1"/>
  <c r="H28" i="1"/>
  <c r="I28" i="1"/>
  <c r="E29" i="1"/>
  <c r="J29" i="1" s="1"/>
  <c r="N29" i="1" s="1"/>
  <c r="F29" i="1"/>
  <c r="G29" i="1"/>
  <c r="H29" i="1"/>
  <c r="I29" i="1"/>
  <c r="E30" i="1"/>
  <c r="F30" i="1"/>
  <c r="G30" i="1"/>
  <c r="H30" i="1"/>
  <c r="I30" i="1"/>
  <c r="J30" i="1"/>
  <c r="N30" i="1" s="1"/>
  <c r="E31" i="1"/>
  <c r="F31" i="1"/>
  <c r="G31" i="1"/>
  <c r="H31" i="1"/>
  <c r="I31" i="1"/>
  <c r="J31" i="1"/>
  <c r="N31" i="1" s="1"/>
  <c r="E32" i="1"/>
  <c r="J32" i="1" s="1"/>
  <c r="N32" i="1" s="1"/>
  <c r="F32" i="1"/>
  <c r="G32" i="1"/>
  <c r="H32" i="1"/>
  <c r="I32" i="1"/>
  <c r="E33" i="1"/>
  <c r="J33" i="1" s="1"/>
  <c r="N33" i="1" s="1"/>
  <c r="F33" i="1"/>
  <c r="G33" i="1"/>
  <c r="H33" i="1"/>
  <c r="I33" i="1"/>
  <c r="E34" i="1"/>
  <c r="J34" i="1" s="1"/>
  <c r="N34" i="1" s="1"/>
  <c r="F34" i="1"/>
  <c r="G34" i="1"/>
  <c r="H34" i="1"/>
  <c r="I34" i="1"/>
  <c r="E35" i="1"/>
  <c r="F35" i="1"/>
  <c r="G35" i="1"/>
  <c r="H35" i="1"/>
  <c r="I35" i="1"/>
  <c r="J35" i="1"/>
  <c r="N35" i="1" s="1"/>
  <c r="E36" i="1"/>
  <c r="J36" i="1" s="1"/>
  <c r="N36" i="1" s="1"/>
  <c r="F36" i="1"/>
  <c r="G36" i="1"/>
  <c r="H36" i="1"/>
  <c r="I36" i="1"/>
  <c r="E37" i="1"/>
  <c r="J37" i="1" s="1"/>
  <c r="N37" i="1" s="1"/>
  <c r="F37" i="1"/>
  <c r="G37" i="1"/>
  <c r="H37" i="1"/>
  <c r="I37" i="1"/>
  <c r="E38" i="1"/>
  <c r="F38" i="1"/>
  <c r="G38" i="1"/>
  <c r="H38" i="1"/>
  <c r="I38" i="1"/>
  <c r="J38" i="1"/>
  <c r="N38" i="1" s="1"/>
  <c r="E39" i="1"/>
  <c r="F39" i="1"/>
  <c r="G39" i="1"/>
  <c r="H39" i="1"/>
  <c r="I39" i="1"/>
  <c r="J39" i="1"/>
  <c r="N39" i="1" s="1"/>
  <c r="E40" i="1"/>
  <c r="J40" i="1" s="1"/>
  <c r="N40" i="1" s="1"/>
  <c r="F40" i="1"/>
  <c r="G40" i="1"/>
  <c r="H40" i="1"/>
  <c r="I40" i="1"/>
  <c r="E41" i="1"/>
  <c r="J41" i="1" s="1"/>
  <c r="N41" i="1" s="1"/>
  <c r="F41" i="1"/>
  <c r="G41" i="1"/>
  <c r="H41" i="1"/>
  <c r="I41" i="1"/>
  <c r="E42" i="1"/>
  <c r="J42" i="1" s="1"/>
  <c r="N42" i="1" s="1"/>
  <c r="F42" i="1"/>
  <c r="G42" i="1"/>
  <c r="H42" i="1"/>
  <c r="I42" i="1"/>
  <c r="E43" i="1"/>
  <c r="F43" i="1"/>
  <c r="G43" i="1"/>
  <c r="H43" i="1"/>
  <c r="I43" i="1"/>
  <c r="J43" i="1"/>
  <c r="N43" i="1" s="1"/>
  <c r="E44" i="1"/>
  <c r="J44" i="1" s="1"/>
  <c r="N44" i="1" s="1"/>
  <c r="F44" i="1"/>
  <c r="G44" i="1"/>
  <c r="H44" i="1"/>
  <c r="I44" i="1"/>
  <c r="E45" i="1"/>
  <c r="J45" i="1" s="1"/>
  <c r="N45" i="1" s="1"/>
  <c r="F45" i="1"/>
  <c r="G45" i="1"/>
  <c r="H45" i="1"/>
  <c r="I45" i="1"/>
  <c r="E46" i="1"/>
  <c r="J46" i="1" s="1"/>
  <c r="N46" i="1" s="1"/>
  <c r="F46" i="1"/>
  <c r="G46" i="1"/>
  <c r="H46" i="1"/>
  <c r="I46" i="1"/>
  <c r="E47" i="1"/>
  <c r="F47" i="1"/>
  <c r="G47" i="1"/>
  <c r="H47" i="1"/>
  <c r="I47" i="1"/>
  <c r="J47" i="1"/>
  <c r="N47" i="1" s="1"/>
  <c r="E48" i="1"/>
  <c r="J48" i="1" s="1"/>
  <c r="N48" i="1" s="1"/>
  <c r="F48" i="1"/>
  <c r="G48" i="1"/>
  <c r="H48" i="1"/>
  <c r="I48" i="1"/>
  <c r="E49" i="1"/>
  <c r="J49" i="1" s="1"/>
  <c r="N49" i="1" s="1"/>
  <c r="F49" i="1"/>
  <c r="G49" i="1"/>
  <c r="H49" i="1"/>
  <c r="I49" i="1"/>
  <c r="E50" i="1"/>
  <c r="J50" i="1" s="1"/>
  <c r="N50" i="1" s="1"/>
  <c r="F50" i="1"/>
  <c r="F69" i="1" s="1"/>
  <c r="G50" i="1"/>
  <c r="H50" i="1"/>
  <c r="I50" i="1"/>
  <c r="E51" i="1"/>
  <c r="F51" i="1"/>
  <c r="J51" i="1" s="1"/>
  <c r="N51" i="1" s="1"/>
  <c r="G51" i="1"/>
  <c r="G69" i="1" s="1"/>
  <c r="H51" i="1"/>
  <c r="I51" i="1"/>
  <c r="E52" i="1"/>
  <c r="J52" i="1" s="1"/>
  <c r="N52" i="1" s="1"/>
  <c r="F52" i="1"/>
  <c r="G52" i="1"/>
  <c r="H52" i="1"/>
  <c r="I52" i="1"/>
  <c r="E53" i="1"/>
  <c r="J53" i="1" s="1"/>
  <c r="N53" i="1" s="1"/>
  <c r="F53" i="1"/>
  <c r="G53" i="1"/>
  <c r="H53" i="1"/>
  <c r="I53" i="1"/>
  <c r="E54" i="1"/>
  <c r="F54" i="1"/>
  <c r="G54" i="1"/>
  <c r="H54" i="1"/>
  <c r="I54" i="1"/>
  <c r="J54" i="1"/>
  <c r="N54" i="1" s="1"/>
  <c r="E55" i="1"/>
  <c r="F55" i="1"/>
  <c r="G55" i="1"/>
  <c r="H55" i="1"/>
  <c r="I55" i="1"/>
  <c r="J55" i="1"/>
  <c r="N55" i="1" s="1"/>
  <c r="E56" i="1"/>
  <c r="J56" i="1" s="1"/>
  <c r="N56" i="1" s="1"/>
  <c r="F56" i="1"/>
  <c r="G56" i="1"/>
  <c r="H56" i="1"/>
  <c r="I56" i="1"/>
  <c r="E57" i="1"/>
  <c r="J57" i="1" s="1"/>
  <c r="N57" i="1" s="1"/>
  <c r="F57" i="1"/>
  <c r="G57" i="1"/>
  <c r="H57" i="1"/>
  <c r="I57" i="1"/>
  <c r="E58" i="1"/>
  <c r="J58" i="1" s="1"/>
  <c r="N58" i="1" s="1"/>
  <c r="F58" i="1"/>
  <c r="G58" i="1"/>
  <c r="H58" i="1"/>
  <c r="I58" i="1"/>
  <c r="E59" i="1"/>
  <c r="F59" i="1"/>
  <c r="G59" i="1"/>
  <c r="J59" i="1" s="1"/>
  <c r="N59" i="1" s="1"/>
  <c r="H59" i="1"/>
  <c r="I59" i="1"/>
  <c r="E60" i="1"/>
  <c r="J60" i="1" s="1"/>
  <c r="N60" i="1" s="1"/>
  <c r="F60" i="1"/>
  <c r="G60" i="1"/>
  <c r="H60" i="1"/>
  <c r="I60" i="1"/>
  <c r="E61" i="1"/>
  <c r="J61" i="1" s="1"/>
  <c r="N61" i="1" s="1"/>
  <c r="F61" i="1"/>
  <c r="G61" i="1"/>
  <c r="H61" i="1"/>
  <c r="I61" i="1"/>
  <c r="E62" i="1"/>
  <c r="F62" i="1"/>
  <c r="G62" i="1"/>
  <c r="H62" i="1"/>
  <c r="I62" i="1"/>
  <c r="J62" i="1"/>
  <c r="N62" i="1" s="1"/>
  <c r="E63" i="1"/>
  <c r="F63" i="1"/>
  <c r="G63" i="1"/>
  <c r="H63" i="1"/>
  <c r="I63" i="1"/>
  <c r="J63" i="1"/>
  <c r="N63" i="1"/>
  <c r="E64" i="1"/>
  <c r="J64" i="1" s="1"/>
  <c r="N64" i="1" s="1"/>
  <c r="F64" i="1"/>
  <c r="G64" i="1"/>
  <c r="H64" i="1"/>
  <c r="I64" i="1"/>
  <c r="E65" i="1"/>
  <c r="E69" i="1" s="1"/>
  <c r="F65" i="1"/>
  <c r="G65" i="1"/>
  <c r="H65" i="1"/>
  <c r="I65" i="1"/>
  <c r="E66" i="1"/>
  <c r="J66" i="1" s="1"/>
  <c r="N66" i="1" s="1"/>
  <c r="F66" i="1"/>
  <c r="G66" i="1"/>
  <c r="H66" i="1"/>
  <c r="I66" i="1"/>
  <c r="E67" i="1"/>
  <c r="F67" i="1"/>
  <c r="G67" i="1"/>
  <c r="J67" i="1" s="1"/>
  <c r="N67" i="1" s="1"/>
  <c r="H67" i="1"/>
  <c r="I67" i="1"/>
  <c r="E68" i="1"/>
  <c r="J68" i="1" s="1"/>
  <c r="N68" i="1" s="1"/>
  <c r="F68" i="1"/>
  <c r="G68" i="1"/>
  <c r="H68" i="1"/>
  <c r="I68" i="1"/>
  <c r="H69" i="1"/>
  <c r="I69" i="1"/>
  <c r="J69" i="1" l="1"/>
  <c r="N11" i="1"/>
  <c r="J65" i="1"/>
  <c r="N65" i="1" s="1"/>
</calcChain>
</file>

<file path=xl/sharedStrings.xml><?xml version="1.0" encoding="utf-8"?>
<sst xmlns="http://schemas.openxmlformats.org/spreadsheetml/2006/main" count="82" uniqueCount="79">
  <si>
    <t>T O T A L</t>
  </si>
  <si>
    <t>ZACATECAS</t>
  </si>
  <si>
    <t>VILLANUEVA</t>
  </si>
  <si>
    <t>VILLA HIDALGO</t>
  </si>
  <si>
    <t>VILLA GONZÁLEZ ORTEGA</t>
  </si>
  <si>
    <t>VILLA GARCÍA</t>
  </si>
  <si>
    <t>VILLA DE COS</t>
  </si>
  <si>
    <t>VETAGRANDE</t>
  </si>
  <si>
    <t>VALPARAÍSO</t>
  </si>
  <si>
    <t>TRINIDAD GARCÍA DE LA CADENA</t>
  </si>
  <si>
    <t>TRANCOSO</t>
  </si>
  <si>
    <t>TLALTENANGO DE SÁNCHEZ ROMÁN</t>
  </si>
  <si>
    <t>TEUL DE GONZÁLEZ. ORTEGA</t>
  </si>
  <si>
    <t>TEPETONGO</t>
  </si>
  <si>
    <t>TEPECHITLÁN</t>
  </si>
  <si>
    <t>TABASCO</t>
  </si>
  <si>
    <t>SUSTICACÁN</t>
  </si>
  <si>
    <t>SOMBRERETE</t>
  </si>
  <si>
    <t>SANTA MARÍA DE LA PAZ</t>
  </si>
  <si>
    <t>SAÍN ALTO</t>
  </si>
  <si>
    <t xml:space="preserve">RÍO GRANDE  </t>
  </si>
  <si>
    <t>PINOS</t>
  </si>
  <si>
    <t>PANUCO</t>
  </si>
  <si>
    <t>OJOCALIENTE</t>
  </si>
  <si>
    <t>NORIA DE ÁNGELES</t>
  </si>
  <si>
    <t>NOCHISTLAN DE MEJÍA</t>
  </si>
  <si>
    <t>MOYAHUA DE ESTRADA</t>
  </si>
  <si>
    <t>MORELOS</t>
  </si>
  <si>
    <t>MONTE ESCOBEDO</t>
  </si>
  <si>
    <t>MOMAX</t>
  </si>
  <si>
    <t>MIGUEL AUZA</t>
  </si>
  <si>
    <t>MEZQUITAL DEL ORO</t>
  </si>
  <si>
    <t>MELCHOR OCAMPO</t>
  </si>
  <si>
    <t>MAZAPIL</t>
  </si>
  <si>
    <t>LUÍS MOYA</t>
  </si>
  <si>
    <t>LORETO</t>
  </si>
  <si>
    <t>JUCHIPILA</t>
  </si>
  <si>
    <t>JUAN ALDAMA</t>
  </si>
  <si>
    <t>JIMÉNEZ DEL TEUL</t>
  </si>
  <si>
    <t xml:space="preserve">JEREZ    </t>
  </si>
  <si>
    <t xml:space="preserve">JALPA </t>
  </si>
  <si>
    <t>HUANUSCO</t>
  </si>
  <si>
    <t>GUADALUPE</t>
  </si>
  <si>
    <t>GENERAL. PÁNFILO NATERA</t>
  </si>
  <si>
    <t>GENERAL FRANCISCO R. MURGUÍA</t>
  </si>
  <si>
    <t>GENERAL ENRIQUE ESTRADA</t>
  </si>
  <si>
    <t>GENARO CODINA</t>
  </si>
  <si>
    <t>FRESNILLO</t>
  </si>
  <si>
    <t xml:space="preserve">EL SALVADOR   </t>
  </si>
  <si>
    <t>EL PLATEADO DE JOAQUÍN AMARO</t>
  </si>
  <si>
    <t>CHALCHIHUITES</t>
  </si>
  <si>
    <t>CUAUHTEMOC</t>
  </si>
  <si>
    <t>CONCEPCIÓN DEL ORO</t>
  </si>
  <si>
    <t>CAÑITAS DE FELIPE PESCADOR</t>
  </si>
  <si>
    <t xml:space="preserve">CALERA </t>
  </si>
  <si>
    <t>BENITO JUÁREZ</t>
  </si>
  <si>
    <t>ATOLINGA</t>
  </si>
  <si>
    <t>APULCO</t>
  </si>
  <si>
    <t>APOZOL</t>
  </si>
  <si>
    <t>DICIEMBRE</t>
  </si>
  <si>
    <t>Y SERVICIOS</t>
  </si>
  <si>
    <t xml:space="preserve">TOTAL </t>
  </si>
  <si>
    <t>ISAN</t>
  </si>
  <si>
    <t>FISCALIZACIÓN</t>
  </si>
  <si>
    <t>S/AUTOMOVILES</t>
  </si>
  <si>
    <t>ESPECIAL S/PROD</t>
  </si>
  <si>
    <t>GENERAL</t>
  </si>
  <si>
    <t>MUNICIPIO</t>
  </si>
  <si>
    <t>CONAC</t>
  </si>
  <si>
    <t>IMPORTE</t>
  </si>
  <si>
    <t>FOCO</t>
  </si>
  <si>
    <t>FONDO DE</t>
  </si>
  <si>
    <t>IMPUESTO</t>
  </si>
  <si>
    <t>FONDO</t>
  </si>
  <si>
    <t xml:space="preserve"> </t>
  </si>
  <si>
    <t>RENDIMIENTOS DEL FONDO DE ESTABILIZACIÓN FINANCIERA PAGADOS EN DICIEMBRE DEL AÑO 2018</t>
  </si>
  <si>
    <t>DIRECCIÓN DE CONTABILIDAD</t>
  </si>
  <si>
    <t>SUBSECRETARÍA DE EGRESOS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</si>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</sst>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  <numFmt numFmtId="167" formatCode="&quot;$&quot;#,##0.00_);[Red]\(&quot;$&quot;#,##0.00\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">
    <xf numFmtId="0" fontId="0" fillId="0" borderId="0"/>
    <xf numFmtId="164" fontId="2" fillId="0" borderId="0" applyFont="0" applyFill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9" borderId="0" applyNumberFormat="0" applyBorder="0" applyAlignment="0" applyProtection="0"/>
    <xf numFmtId="0" fontId="14" fillId="21" borderId="17" applyNumberFormat="0" applyAlignment="0" applyProtection="0"/>
    <xf numFmtId="0" fontId="15" fillId="22" borderId="18" applyNumberFormat="0" applyAlignment="0" applyProtection="0"/>
    <xf numFmtId="0" fontId="16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6" borderId="0" applyNumberFormat="0" applyBorder="0" applyAlignment="0" applyProtection="0"/>
    <xf numFmtId="0" fontId="18" fillId="12" borderId="17" applyNumberFormat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8" borderId="0" applyNumberFormat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0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28" borderId="20" applyNumberFormat="0" applyFont="0" applyAlignment="0" applyProtection="0"/>
    <xf numFmtId="0" fontId="1" fillId="2" borderId="1" applyNumberFormat="0" applyFont="0" applyAlignment="0" applyProtection="0"/>
    <xf numFmtId="0" fontId="21" fillId="21" borderId="2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17" fillId="0" borderId="2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5" applyNumberFormat="0" applyFill="0" applyAlignment="0" applyProtection="0"/>
  </cellStyleXfs>
  <cellXfs count="43">
    <xf numFmtId="0" fontId="0" fillId="0" borderId="0" xfId="0"/>
    <xf numFmtId="0" fontId="3" fillId="0" borderId="0" xfId="0" applyFont="1"/>
    <xf numFmtId="164" fontId="4" fillId="0" borderId="0" xfId="1" applyFont="1"/>
    <xf numFmtId="164" fontId="3" fillId="0" borderId="0" xfId="0" applyNumberFormat="1" applyFont="1"/>
    <xf numFmtId="0" fontId="3" fillId="3" borderId="2" xfId="0" applyFont="1" applyFill="1" applyBorder="1"/>
    <xf numFmtId="0" fontId="3" fillId="3" borderId="3" xfId="0" applyFont="1" applyFill="1" applyBorder="1"/>
    <xf numFmtId="164" fontId="4" fillId="3" borderId="3" xfId="1" applyFont="1" applyFill="1" applyBorder="1"/>
    <xf numFmtId="0" fontId="3" fillId="3" borderId="4" xfId="0" applyFont="1" applyFill="1" applyBorder="1"/>
    <xf numFmtId="43" fontId="3" fillId="0" borderId="0" xfId="0" applyNumberFormat="1" applyFont="1"/>
    <xf numFmtId="0" fontId="3" fillId="3" borderId="5" xfId="0" applyFont="1" applyFill="1" applyBorder="1"/>
    <xf numFmtId="0" fontId="4" fillId="4" borderId="0" xfId="0" applyFont="1" applyFill="1" applyBorder="1"/>
    <xf numFmtId="0" fontId="3" fillId="3" borderId="6" xfId="0" applyFont="1" applyFill="1" applyBorder="1"/>
    <xf numFmtId="164" fontId="4" fillId="4" borderId="0" xfId="0" applyNumberFormat="1" applyFont="1" applyFill="1" applyBorder="1"/>
    <xf numFmtId="164" fontId="4" fillId="4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164" fontId="3" fillId="0" borderId="0" xfId="1" applyFont="1"/>
    <xf numFmtId="164" fontId="4" fillId="0" borderId="7" xfId="1" applyFont="1" applyBorder="1" applyAlignment="1">
      <alignment vertical="center"/>
    </xf>
    <xf numFmtId="164" fontId="4" fillId="0" borderId="7" xfId="1" applyFont="1" applyBorder="1" applyAlignment="1">
      <alignment horizontal="center" vertical="center"/>
    </xf>
    <xf numFmtId="164" fontId="4" fillId="4" borderId="7" xfId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164" fontId="4" fillId="5" borderId="10" xfId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64" fontId="4" fillId="5" borderId="12" xfId="1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3" fillId="6" borderId="0" xfId="0" applyFont="1" applyFill="1"/>
    <xf numFmtId="0" fontId="6" fillId="6" borderId="0" xfId="0" applyFont="1" applyFill="1" applyAlignment="1">
      <alignment horizontal="center" vertical="center"/>
    </xf>
    <xf numFmtId="164" fontId="7" fillId="0" borderId="0" xfId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8" fillId="3" borderId="5" xfId="0" applyFont="1" applyFill="1" applyBorder="1"/>
    <xf numFmtId="0" fontId="9" fillId="0" borderId="0" xfId="0" applyFont="1" applyAlignment="1">
      <alignment horizontal="center"/>
    </xf>
    <xf numFmtId="0" fontId="8" fillId="3" borderId="6" xfId="0" applyFont="1" applyFill="1" applyBorder="1"/>
    <xf numFmtId="164" fontId="10" fillId="0" borderId="0" xfId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3" fillId="3" borderId="14" xfId="0" applyFont="1" applyFill="1" applyBorder="1"/>
    <xf numFmtId="0" fontId="3" fillId="3" borderId="15" xfId="0" applyFont="1" applyFill="1" applyBorder="1"/>
    <xf numFmtId="164" fontId="4" fillId="3" borderId="15" xfId="1" applyFont="1" applyFill="1" applyBorder="1"/>
    <xf numFmtId="0" fontId="3" fillId="3" borderId="16" xfId="0" applyFont="1" applyFill="1" applyBorder="1"/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Euro 2" xfId="33"/>
    <cellStyle name="Euro 3" xfId="34"/>
    <cellStyle name="Euro 4" xfId="35"/>
    <cellStyle name="Euro 4 2" xfId="36"/>
    <cellStyle name="Euro 5" xfId="37"/>
    <cellStyle name="Euro 5 2" xfId="38"/>
    <cellStyle name="Euro 6" xfId="39"/>
    <cellStyle name="Euro_Sheet1" xfId="40"/>
    <cellStyle name="Incorrecto 2" xfId="41"/>
    <cellStyle name="Millares" xfId="1" builtinId="3"/>
    <cellStyle name="Millares 2" xfId="42"/>
    <cellStyle name="Millares 2 2" xfId="43"/>
    <cellStyle name="Millares 2 3" xfId="44"/>
    <cellStyle name="Millares 2 3 2" xfId="45"/>
    <cellStyle name="Millares 2_PAGOSFG SIIF " xfId="46"/>
    <cellStyle name="Millares 3" xfId="47"/>
    <cellStyle name="Millares 3 2" xfId="48"/>
    <cellStyle name="Millares 4" xfId="49"/>
    <cellStyle name="Millares 5" xfId="50"/>
    <cellStyle name="Millares 6" xfId="51"/>
    <cellStyle name="Millares 7" xfId="52"/>
    <cellStyle name="Neutral 2" xfId="53"/>
    <cellStyle name="Normal" xfId="0" builtinId="0"/>
    <cellStyle name="Normal 2" xfId="54"/>
    <cellStyle name="Normal 2 2" xfId="55"/>
    <cellStyle name="Normal 2 2 2" xfId="56"/>
    <cellStyle name="Normal 2 2_ampliaciones FG" xfId="57"/>
    <cellStyle name="Normal 3" xfId="58"/>
    <cellStyle name="Normal 4" xfId="59"/>
    <cellStyle name="Notas 2" xfId="60"/>
    <cellStyle name="Notas 3" xfId="61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19050</xdr:rowOff>
    </xdr:from>
    <xdr:to>
      <xdr:col>3</xdr:col>
      <xdr:colOff>676275</xdr:colOff>
      <xdr:row>3</xdr:row>
      <xdr:rowOff>47625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80975"/>
          <a:ext cx="676275" cy="352425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%20estabilizac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 INTEGRA REND"/>
      <sheetName val="ACUMMES"/>
      <sheetName val="ACUMMUN"/>
      <sheetName val="ampliaciones FG"/>
      <sheetName val="ampliaciones FG (2)"/>
      <sheetName val="ampliaciones RENDIM"/>
      <sheetName val="ampliaciones RENDIM (2)"/>
      <sheetName val="integra pago FEF"/>
      <sheetName val="PAGOSFEF SIIF "/>
      <sheetName val="BANCOFEF RECIBO "/>
      <sheetName val="AUTORIZAFEF"/>
      <sheetName val="BANCOFEF"/>
      <sheetName val="integra REDNIMIENTOS"/>
      <sheetName val="PAGO RENDIMINTOS SIIF"/>
      <sheetName val="BANCO RENDIMIENTOS RECIBO"/>
      <sheetName val="AUTORIZA RENDIMIENTOS"/>
      <sheetName val="BANCO RENDIMIENTOS"/>
      <sheetName val="RECIBE"/>
      <sheetName val="integra pago FEF (2)"/>
      <sheetName val="PAGOSFEF SIIF  (2)"/>
      <sheetName val="BANCOFEF RECIBO  (2)"/>
      <sheetName val="AUTORIZAFEF (2)"/>
      <sheetName val="BANCOFEF (2)"/>
      <sheetName val="integra REDNIMIENTOS (2)"/>
      <sheetName val="PAGO RENDIMINTOS SIIF (2)"/>
      <sheetName val="BANCO RENDIMIENTOS RECIBO (2)"/>
      <sheetName val="AUTORIZA RENDIMIENTOS (2)"/>
      <sheetName val="BANCO RENDIMIENTOS (2)"/>
      <sheetName val="integra pago FEF 18"/>
      <sheetName val="integra pago FEF 18 rendim"/>
    </sheetNames>
    <sheetDataSet>
      <sheetData sheetId="0">
        <row r="10">
          <cell r="N10">
            <v>10816</v>
          </cell>
          <cell r="P10">
            <v>58</v>
          </cell>
        </row>
        <row r="11">
          <cell r="N11">
            <v>9093</v>
          </cell>
          <cell r="P11">
            <v>49</v>
          </cell>
        </row>
        <row r="12">
          <cell r="N12">
            <v>7152</v>
          </cell>
          <cell r="P12">
            <v>39</v>
          </cell>
        </row>
        <row r="13">
          <cell r="N13">
            <v>8362</v>
          </cell>
          <cell r="P13">
            <v>45</v>
          </cell>
        </row>
        <row r="14">
          <cell r="N14">
            <v>50844</v>
          </cell>
          <cell r="P14">
            <v>274</v>
          </cell>
        </row>
        <row r="15">
          <cell r="N15">
            <v>11705</v>
          </cell>
          <cell r="P15">
            <v>63</v>
          </cell>
        </row>
        <row r="16">
          <cell r="N16">
            <v>23004</v>
          </cell>
          <cell r="P16">
            <v>124</v>
          </cell>
        </row>
        <row r="17">
          <cell r="N17">
            <v>14990</v>
          </cell>
          <cell r="P17">
            <v>81</v>
          </cell>
        </row>
        <row r="18">
          <cell r="N18">
            <v>22696</v>
          </cell>
          <cell r="P18">
            <v>122</v>
          </cell>
        </row>
        <row r="19">
          <cell r="N19">
            <v>5631</v>
          </cell>
          <cell r="P19">
            <v>30</v>
          </cell>
        </row>
        <row r="20">
          <cell r="N20">
            <v>6696</v>
          </cell>
          <cell r="P20">
            <v>36</v>
          </cell>
        </row>
        <row r="21">
          <cell r="N21">
            <v>237379</v>
          </cell>
          <cell r="P21">
            <v>1280</v>
          </cell>
        </row>
        <row r="22">
          <cell r="N22">
            <v>14168</v>
          </cell>
          <cell r="P22">
            <v>76</v>
          </cell>
        </row>
        <row r="23">
          <cell r="N23">
            <v>9367</v>
          </cell>
          <cell r="P23">
            <v>51</v>
          </cell>
        </row>
        <row r="24">
          <cell r="N24">
            <v>39219</v>
          </cell>
          <cell r="P24">
            <v>211</v>
          </cell>
        </row>
        <row r="25">
          <cell r="N25">
            <v>25214</v>
          </cell>
          <cell r="P25">
            <v>136</v>
          </cell>
        </row>
        <row r="26">
          <cell r="N26">
            <v>205202</v>
          </cell>
          <cell r="P26">
            <v>1107</v>
          </cell>
        </row>
        <row r="27">
          <cell r="N27">
            <v>9783</v>
          </cell>
          <cell r="P27">
            <v>53</v>
          </cell>
        </row>
        <row r="28">
          <cell r="N28">
            <v>37353</v>
          </cell>
          <cell r="P28">
            <v>201</v>
          </cell>
        </row>
        <row r="29">
          <cell r="N29">
            <v>83098</v>
          </cell>
          <cell r="P29">
            <v>448</v>
          </cell>
        </row>
        <row r="30">
          <cell r="N30">
            <v>11204</v>
          </cell>
          <cell r="P30">
            <v>60</v>
          </cell>
        </row>
        <row r="31">
          <cell r="N31">
            <v>25235</v>
          </cell>
          <cell r="P31">
            <v>136</v>
          </cell>
        </row>
        <row r="32">
          <cell r="N32">
            <v>22580</v>
          </cell>
          <cell r="P32">
            <v>122</v>
          </cell>
        </row>
        <row r="33">
          <cell r="N33">
            <v>47127</v>
          </cell>
          <cell r="P33">
            <v>254</v>
          </cell>
        </row>
        <row r="34">
          <cell r="N34">
            <v>15611</v>
          </cell>
          <cell r="P34">
            <v>84</v>
          </cell>
        </row>
        <row r="35">
          <cell r="N35">
            <v>67931</v>
          </cell>
          <cell r="P35">
            <v>366</v>
          </cell>
        </row>
        <row r="36">
          <cell r="N36">
            <v>10593</v>
          </cell>
          <cell r="P36">
            <v>57</v>
          </cell>
        </row>
        <row r="37">
          <cell r="N37">
            <v>7421</v>
          </cell>
          <cell r="P37">
            <v>40</v>
          </cell>
        </row>
        <row r="38">
          <cell r="N38">
            <v>27877</v>
          </cell>
          <cell r="P38">
            <v>150</v>
          </cell>
        </row>
        <row r="39">
          <cell r="N39">
            <v>6526</v>
          </cell>
          <cell r="P39">
            <v>35</v>
          </cell>
        </row>
        <row r="40">
          <cell r="N40">
            <v>19683</v>
          </cell>
          <cell r="P40">
            <v>106</v>
          </cell>
        </row>
        <row r="41">
          <cell r="N41">
            <v>18015</v>
          </cell>
          <cell r="P41">
            <v>97</v>
          </cell>
        </row>
        <row r="42">
          <cell r="N42">
            <v>10740</v>
          </cell>
          <cell r="P42">
            <v>58</v>
          </cell>
        </row>
        <row r="43">
          <cell r="N43">
            <v>44474</v>
          </cell>
          <cell r="P43">
            <v>240</v>
          </cell>
        </row>
        <row r="44">
          <cell r="N44">
            <v>18967</v>
          </cell>
          <cell r="P44">
            <v>102</v>
          </cell>
        </row>
        <row r="45">
          <cell r="N45">
            <v>45906</v>
          </cell>
          <cell r="P45">
            <v>248</v>
          </cell>
        </row>
        <row r="46">
          <cell r="N46">
            <v>20377</v>
          </cell>
          <cell r="P46">
            <v>110</v>
          </cell>
        </row>
        <row r="47">
          <cell r="N47">
            <v>80138</v>
          </cell>
          <cell r="P47">
            <v>432</v>
          </cell>
        </row>
        <row r="48">
          <cell r="N48">
            <v>69652</v>
          </cell>
          <cell r="P48">
            <v>376</v>
          </cell>
        </row>
        <row r="49">
          <cell r="N49">
            <v>27590</v>
          </cell>
          <cell r="P49">
            <v>149</v>
          </cell>
        </row>
        <row r="50">
          <cell r="N50">
            <v>6837</v>
          </cell>
          <cell r="P50">
            <v>37</v>
          </cell>
        </row>
        <row r="51">
          <cell r="N51">
            <v>75827</v>
          </cell>
          <cell r="P51">
            <v>409</v>
          </cell>
        </row>
        <row r="52">
          <cell r="N52">
            <v>4538</v>
          </cell>
          <cell r="P52">
            <v>24</v>
          </cell>
        </row>
        <row r="53">
          <cell r="N53">
            <v>20960</v>
          </cell>
          <cell r="P53">
            <v>113</v>
          </cell>
        </row>
        <row r="54">
          <cell r="N54">
            <v>14725</v>
          </cell>
          <cell r="P54">
            <v>79</v>
          </cell>
        </row>
        <row r="55">
          <cell r="N55">
            <v>14367</v>
          </cell>
          <cell r="P55">
            <v>77</v>
          </cell>
        </row>
        <row r="56">
          <cell r="N56">
            <v>11285</v>
          </cell>
          <cell r="P56">
            <v>61</v>
          </cell>
        </row>
        <row r="57">
          <cell r="N57">
            <v>36678</v>
          </cell>
          <cell r="P57">
            <v>198</v>
          </cell>
        </row>
        <row r="58">
          <cell r="N58">
            <v>19043</v>
          </cell>
          <cell r="P58">
            <v>103</v>
          </cell>
        </row>
        <row r="59">
          <cell r="N59">
            <v>7060</v>
          </cell>
          <cell r="P59">
            <v>38</v>
          </cell>
        </row>
        <row r="60">
          <cell r="N60">
            <v>63102</v>
          </cell>
          <cell r="P60">
            <v>340</v>
          </cell>
        </row>
        <row r="61">
          <cell r="N61">
            <v>12604</v>
          </cell>
          <cell r="P61">
            <v>68</v>
          </cell>
        </row>
        <row r="62">
          <cell r="N62">
            <v>54236</v>
          </cell>
          <cell r="P62">
            <v>292</v>
          </cell>
        </row>
        <row r="63">
          <cell r="N63">
            <v>22144</v>
          </cell>
          <cell r="P63">
            <v>119</v>
          </cell>
        </row>
        <row r="64">
          <cell r="N64">
            <v>15682</v>
          </cell>
          <cell r="P64">
            <v>85</v>
          </cell>
        </row>
        <row r="65">
          <cell r="N65">
            <v>21697</v>
          </cell>
          <cell r="P65">
            <v>117</v>
          </cell>
        </row>
        <row r="66">
          <cell r="N66">
            <v>41157</v>
          </cell>
          <cell r="P66">
            <v>222</v>
          </cell>
        </row>
        <row r="67">
          <cell r="N67">
            <v>175672</v>
          </cell>
          <cell r="P67">
            <v>951</v>
          </cell>
        </row>
        <row r="75">
          <cell r="N75">
            <v>203</v>
          </cell>
        </row>
        <row r="76">
          <cell r="N76">
            <v>171</v>
          </cell>
        </row>
        <row r="77">
          <cell r="N77">
            <v>134</v>
          </cell>
        </row>
        <row r="78">
          <cell r="N78">
            <v>157</v>
          </cell>
        </row>
        <row r="79">
          <cell r="N79">
            <v>955</v>
          </cell>
        </row>
        <row r="80">
          <cell r="N80">
            <v>220</v>
          </cell>
        </row>
        <row r="81">
          <cell r="N81">
            <v>432</v>
          </cell>
        </row>
        <row r="82">
          <cell r="N82">
            <v>282</v>
          </cell>
        </row>
        <row r="83">
          <cell r="N83">
            <v>426</v>
          </cell>
        </row>
        <row r="84">
          <cell r="N84">
            <v>106</v>
          </cell>
        </row>
        <row r="85">
          <cell r="N85">
            <v>126</v>
          </cell>
        </row>
        <row r="86">
          <cell r="N86">
            <v>4458</v>
          </cell>
        </row>
        <row r="87">
          <cell r="N87">
            <v>266</v>
          </cell>
        </row>
        <row r="88">
          <cell r="N88">
            <v>176</v>
          </cell>
        </row>
        <row r="89">
          <cell r="N89">
            <v>737</v>
          </cell>
        </row>
        <row r="90">
          <cell r="N90">
            <v>474</v>
          </cell>
        </row>
        <row r="91">
          <cell r="N91">
            <v>3854</v>
          </cell>
        </row>
        <row r="92">
          <cell r="N92">
            <v>184</v>
          </cell>
        </row>
        <row r="93">
          <cell r="N93">
            <v>702</v>
          </cell>
        </row>
        <row r="94">
          <cell r="N94">
            <v>1561</v>
          </cell>
        </row>
        <row r="95">
          <cell r="N95">
            <v>210</v>
          </cell>
        </row>
        <row r="96">
          <cell r="N96">
            <v>474</v>
          </cell>
        </row>
        <row r="97">
          <cell r="N97">
            <v>424</v>
          </cell>
        </row>
        <row r="98">
          <cell r="N98">
            <v>885</v>
          </cell>
        </row>
        <row r="99">
          <cell r="N99">
            <v>293</v>
          </cell>
        </row>
        <row r="100">
          <cell r="N100">
            <v>1276</v>
          </cell>
        </row>
        <row r="101">
          <cell r="N101">
            <v>199</v>
          </cell>
        </row>
        <row r="102">
          <cell r="N102">
            <v>139</v>
          </cell>
        </row>
        <row r="103">
          <cell r="N103">
            <v>524</v>
          </cell>
        </row>
        <row r="104">
          <cell r="N104">
            <v>123</v>
          </cell>
        </row>
        <row r="105">
          <cell r="N105">
            <v>370</v>
          </cell>
        </row>
        <row r="106">
          <cell r="N106">
            <v>338</v>
          </cell>
        </row>
        <row r="107">
          <cell r="N107">
            <v>202</v>
          </cell>
        </row>
        <row r="108">
          <cell r="N108">
            <v>835</v>
          </cell>
        </row>
        <row r="109">
          <cell r="N109">
            <v>356</v>
          </cell>
        </row>
        <row r="110">
          <cell r="N110">
            <v>862</v>
          </cell>
        </row>
        <row r="111">
          <cell r="N111">
            <v>383</v>
          </cell>
        </row>
        <row r="112">
          <cell r="N112">
            <v>1505</v>
          </cell>
        </row>
        <row r="113">
          <cell r="N113">
            <v>1308</v>
          </cell>
        </row>
        <row r="114">
          <cell r="N114">
            <v>518</v>
          </cell>
        </row>
        <row r="115">
          <cell r="N115">
            <v>128</v>
          </cell>
        </row>
        <row r="116">
          <cell r="N116">
            <v>1424</v>
          </cell>
        </row>
        <row r="117">
          <cell r="N117">
            <v>85</v>
          </cell>
        </row>
        <row r="118">
          <cell r="N118">
            <v>394</v>
          </cell>
        </row>
        <row r="119">
          <cell r="N119">
            <v>277</v>
          </cell>
        </row>
        <row r="120">
          <cell r="N120">
            <v>270</v>
          </cell>
        </row>
        <row r="121">
          <cell r="N121">
            <v>212</v>
          </cell>
        </row>
        <row r="122">
          <cell r="N122">
            <v>689</v>
          </cell>
        </row>
        <row r="123">
          <cell r="N123">
            <v>358</v>
          </cell>
        </row>
        <row r="124">
          <cell r="N124">
            <v>133</v>
          </cell>
        </row>
        <row r="125">
          <cell r="N125">
            <v>1185</v>
          </cell>
        </row>
        <row r="126">
          <cell r="N126">
            <v>237</v>
          </cell>
        </row>
        <row r="127">
          <cell r="N127">
            <v>1019</v>
          </cell>
        </row>
        <row r="128">
          <cell r="N128">
            <v>416</v>
          </cell>
        </row>
        <row r="129">
          <cell r="N129">
            <v>295</v>
          </cell>
        </row>
        <row r="130">
          <cell r="N130">
            <v>407</v>
          </cell>
        </row>
        <row r="131">
          <cell r="N131">
            <v>773</v>
          </cell>
        </row>
        <row r="132">
          <cell r="N132">
            <v>3294</v>
          </cell>
        </row>
        <row r="139">
          <cell r="N139">
            <v>63</v>
          </cell>
        </row>
        <row r="140">
          <cell r="N140">
            <v>53</v>
          </cell>
        </row>
        <row r="141">
          <cell r="N141">
            <v>41</v>
          </cell>
        </row>
        <row r="142">
          <cell r="N142">
            <v>48</v>
          </cell>
        </row>
        <row r="143">
          <cell r="N143">
            <v>294</v>
          </cell>
        </row>
        <row r="144">
          <cell r="N144">
            <v>68</v>
          </cell>
        </row>
        <row r="145">
          <cell r="N145">
            <v>133</v>
          </cell>
        </row>
        <row r="146">
          <cell r="N146">
            <v>87</v>
          </cell>
        </row>
        <row r="147">
          <cell r="N147">
            <v>131</v>
          </cell>
        </row>
        <row r="148">
          <cell r="N148">
            <v>33</v>
          </cell>
        </row>
        <row r="149">
          <cell r="N149">
            <v>39</v>
          </cell>
        </row>
        <row r="150">
          <cell r="N150">
            <v>1372</v>
          </cell>
        </row>
        <row r="151">
          <cell r="N151">
            <v>82</v>
          </cell>
        </row>
        <row r="152">
          <cell r="N152">
            <v>54</v>
          </cell>
        </row>
        <row r="153">
          <cell r="N153">
            <v>227</v>
          </cell>
        </row>
        <row r="154">
          <cell r="N154">
            <v>146</v>
          </cell>
        </row>
        <row r="155">
          <cell r="N155">
            <v>1186</v>
          </cell>
        </row>
        <row r="156">
          <cell r="N156">
            <v>57</v>
          </cell>
        </row>
        <row r="157">
          <cell r="N157">
            <v>216</v>
          </cell>
        </row>
        <row r="158">
          <cell r="N158">
            <v>480</v>
          </cell>
        </row>
        <row r="159">
          <cell r="N159">
            <v>65</v>
          </cell>
        </row>
        <row r="160">
          <cell r="N160">
            <v>146</v>
          </cell>
        </row>
        <row r="161">
          <cell r="N161">
            <v>131</v>
          </cell>
        </row>
        <row r="162">
          <cell r="N162">
            <v>272</v>
          </cell>
        </row>
        <row r="163">
          <cell r="N163">
            <v>90</v>
          </cell>
        </row>
        <row r="164">
          <cell r="N164">
            <v>393</v>
          </cell>
        </row>
        <row r="165">
          <cell r="N165">
            <v>61</v>
          </cell>
        </row>
        <row r="166">
          <cell r="N166">
            <v>43</v>
          </cell>
        </row>
        <row r="167">
          <cell r="N167">
            <v>161</v>
          </cell>
        </row>
        <row r="168">
          <cell r="N168">
            <v>38</v>
          </cell>
        </row>
        <row r="169">
          <cell r="N169">
            <v>114</v>
          </cell>
        </row>
        <row r="170">
          <cell r="N170">
            <v>104</v>
          </cell>
        </row>
        <row r="171">
          <cell r="N171">
            <v>62</v>
          </cell>
        </row>
        <row r="172">
          <cell r="N172">
            <v>257</v>
          </cell>
        </row>
        <row r="173">
          <cell r="N173">
            <v>110</v>
          </cell>
        </row>
        <row r="174">
          <cell r="N174">
            <v>265</v>
          </cell>
        </row>
        <row r="175">
          <cell r="N175">
            <v>118</v>
          </cell>
        </row>
        <row r="176">
          <cell r="N176">
            <v>463</v>
          </cell>
        </row>
        <row r="177">
          <cell r="N177">
            <v>403</v>
          </cell>
        </row>
        <row r="178">
          <cell r="N178">
            <v>159</v>
          </cell>
        </row>
        <row r="179">
          <cell r="N179">
            <v>40</v>
          </cell>
        </row>
        <row r="180">
          <cell r="N180">
            <v>438</v>
          </cell>
        </row>
        <row r="181">
          <cell r="N181">
            <v>26</v>
          </cell>
        </row>
        <row r="182">
          <cell r="N182">
            <v>121</v>
          </cell>
        </row>
        <row r="183">
          <cell r="N183">
            <v>85</v>
          </cell>
        </row>
        <row r="184">
          <cell r="N184">
            <v>83</v>
          </cell>
        </row>
        <row r="185">
          <cell r="N185">
            <v>65</v>
          </cell>
        </row>
        <row r="186">
          <cell r="N186">
            <v>212</v>
          </cell>
        </row>
        <row r="187">
          <cell r="N187">
            <v>110</v>
          </cell>
        </row>
        <row r="188">
          <cell r="N188">
            <v>41</v>
          </cell>
        </row>
        <row r="189">
          <cell r="N189">
            <v>365</v>
          </cell>
        </row>
        <row r="190">
          <cell r="N190">
            <v>73</v>
          </cell>
        </row>
        <row r="191">
          <cell r="N191">
            <v>314</v>
          </cell>
        </row>
        <row r="192">
          <cell r="N192">
            <v>128</v>
          </cell>
        </row>
        <row r="193">
          <cell r="N193">
            <v>91</v>
          </cell>
        </row>
        <row r="194">
          <cell r="N194">
            <v>125</v>
          </cell>
        </row>
        <row r="195">
          <cell r="N195">
            <v>238</v>
          </cell>
        </row>
        <row r="196">
          <cell r="N196">
            <v>1014</v>
          </cell>
        </row>
        <row r="203">
          <cell r="N203">
            <v>471</v>
          </cell>
        </row>
        <row r="204">
          <cell r="N204">
            <v>396</v>
          </cell>
        </row>
        <row r="205">
          <cell r="N205">
            <v>312</v>
          </cell>
        </row>
        <row r="206">
          <cell r="N206">
            <v>364</v>
          </cell>
        </row>
        <row r="207">
          <cell r="N207">
            <v>2215</v>
          </cell>
        </row>
        <row r="208">
          <cell r="N208">
            <v>510</v>
          </cell>
        </row>
        <row r="209">
          <cell r="N209">
            <v>1002</v>
          </cell>
        </row>
        <row r="210">
          <cell r="N210">
            <v>653</v>
          </cell>
        </row>
        <row r="211">
          <cell r="N211">
            <v>989</v>
          </cell>
        </row>
        <row r="212">
          <cell r="N212">
            <v>245</v>
          </cell>
        </row>
        <row r="213">
          <cell r="N213">
            <v>292</v>
          </cell>
        </row>
        <row r="214">
          <cell r="N214">
            <v>10343</v>
          </cell>
        </row>
        <row r="215">
          <cell r="N215">
            <v>617</v>
          </cell>
        </row>
        <row r="216">
          <cell r="N216">
            <v>408</v>
          </cell>
        </row>
        <row r="217">
          <cell r="N217">
            <v>1709</v>
          </cell>
        </row>
        <row r="218">
          <cell r="N218">
            <v>1099</v>
          </cell>
        </row>
        <row r="219">
          <cell r="N219">
            <v>8941</v>
          </cell>
        </row>
        <row r="220">
          <cell r="N220">
            <v>426</v>
          </cell>
        </row>
        <row r="221">
          <cell r="N221">
            <v>1628</v>
          </cell>
        </row>
        <row r="222">
          <cell r="N222">
            <v>3621</v>
          </cell>
        </row>
        <row r="223">
          <cell r="N223">
            <v>488</v>
          </cell>
        </row>
        <row r="224">
          <cell r="N224">
            <v>1100</v>
          </cell>
        </row>
        <row r="225">
          <cell r="N225">
            <v>984</v>
          </cell>
        </row>
        <row r="226">
          <cell r="N226">
            <v>2053</v>
          </cell>
        </row>
        <row r="227">
          <cell r="N227">
            <v>680</v>
          </cell>
        </row>
        <row r="228">
          <cell r="N228">
            <v>2960</v>
          </cell>
        </row>
        <row r="229">
          <cell r="N229">
            <v>462</v>
          </cell>
        </row>
        <row r="230">
          <cell r="N230">
            <v>323</v>
          </cell>
        </row>
        <row r="231">
          <cell r="N231">
            <v>1215</v>
          </cell>
        </row>
        <row r="232">
          <cell r="N232">
            <v>284</v>
          </cell>
        </row>
        <row r="233">
          <cell r="N233">
            <v>858</v>
          </cell>
        </row>
        <row r="234">
          <cell r="N234">
            <v>785</v>
          </cell>
        </row>
        <row r="235">
          <cell r="N235">
            <v>468</v>
          </cell>
        </row>
        <row r="236">
          <cell r="N236">
            <v>1938</v>
          </cell>
        </row>
        <row r="237">
          <cell r="N237">
            <v>826</v>
          </cell>
        </row>
        <row r="238">
          <cell r="N238">
            <v>2000</v>
          </cell>
        </row>
        <row r="239">
          <cell r="N239">
            <v>888</v>
          </cell>
        </row>
        <row r="240">
          <cell r="N240">
            <v>3492</v>
          </cell>
        </row>
        <row r="241">
          <cell r="N241">
            <v>3035</v>
          </cell>
        </row>
        <row r="242">
          <cell r="N242">
            <v>1202</v>
          </cell>
        </row>
        <row r="243">
          <cell r="N243">
            <v>298</v>
          </cell>
        </row>
        <row r="244">
          <cell r="N244">
            <v>3304</v>
          </cell>
        </row>
        <row r="245">
          <cell r="N245">
            <v>198</v>
          </cell>
        </row>
        <row r="246">
          <cell r="N246">
            <v>913</v>
          </cell>
        </row>
        <row r="247">
          <cell r="N247">
            <v>642</v>
          </cell>
        </row>
        <row r="248">
          <cell r="N248">
            <v>626</v>
          </cell>
        </row>
        <row r="249">
          <cell r="N249">
            <v>492</v>
          </cell>
        </row>
        <row r="250">
          <cell r="N250">
            <v>1598</v>
          </cell>
        </row>
        <row r="251">
          <cell r="N251">
            <v>830</v>
          </cell>
        </row>
        <row r="252">
          <cell r="N252">
            <v>308</v>
          </cell>
        </row>
        <row r="253">
          <cell r="N253">
            <v>2750</v>
          </cell>
        </row>
        <row r="254">
          <cell r="N254">
            <v>549</v>
          </cell>
        </row>
        <row r="255">
          <cell r="N255">
            <v>2363</v>
          </cell>
        </row>
        <row r="256">
          <cell r="N256">
            <v>965</v>
          </cell>
        </row>
        <row r="257">
          <cell r="N257">
            <v>683</v>
          </cell>
        </row>
        <row r="258">
          <cell r="N258">
            <v>945</v>
          </cell>
        </row>
        <row r="259">
          <cell r="N259">
            <v>1793</v>
          </cell>
        </row>
        <row r="260">
          <cell r="N260">
            <v>7656</v>
          </cell>
        </row>
        <row r="268">
          <cell r="N268">
            <v>16</v>
          </cell>
        </row>
        <row r="269">
          <cell r="N269">
            <v>14</v>
          </cell>
        </row>
        <row r="270">
          <cell r="N270">
            <v>11</v>
          </cell>
        </row>
        <row r="271">
          <cell r="N271">
            <v>12</v>
          </cell>
        </row>
        <row r="272">
          <cell r="N272">
            <v>76</v>
          </cell>
        </row>
        <row r="273">
          <cell r="N273">
            <v>17</v>
          </cell>
        </row>
        <row r="274">
          <cell r="N274">
            <v>34</v>
          </cell>
        </row>
        <row r="275">
          <cell r="N275">
            <v>22</v>
          </cell>
        </row>
        <row r="276">
          <cell r="N276">
            <v>34</v>
          </cell>
        </row>
        <row r="277">
          <cell r="N277">
            <v>8</v>
          </cell>
        </row>
        <row r="278">
          <cell r="N278">
            <v>10</v>
          </cell>
        </row>
        <row r="279">
          <cell r="N279">
            <v>354</v>
          </cell>
        </row>
        <row r="280">
          <cell r="N280">
            <v>21</v>
          </cell>
        </row>
        <row r="281">
          <cell r="N281">
            <v>14</v>
          </cell>
        </row>
        <row r="282">
          <cell r="N282">
            <v>59</v>
          </cell>
        </row>
        <row r="283">
          <cell r="N283">
            <v>38</v>
          </cell>
        </row>
        <row r="284">
          <cell r="N284">
            <v>306</v>
          </cell>
        </row>
        <row r="285">
          <cell r="N285">
            <v>15</v>
          </cell>
        </row>
        <row r="286">
          <cell r="N286">
            <v>56</v>
          </cell>
        </row>
        <row r="287">
          <cell r="N287">
            <v>124</v>
          </cell>
        </row>
        <row r="288">
          <cell r="N288">
            <v>17</v>
          </cell>
        </row>
        <row r="289">
          <cell r="N289">
            <v>38</v>
          </cell>
        </row>
        <row r="290">
          <cell r="N290">
            <v>34</v>
          </cell>
        </row>
        <row r="291">
          <cell r="N291">
            <v>70</v>
          </cell>
        </row>
        <row r="292">
          <cell r="N292">
            <v>23</v>
          </cell>
        </row>
        <row r="293">
          <cell r="N293">
            <v>101</v>
          </cell>
        </row>
        <row r="294">
          <cell r="N294">
            <v>16</v>
          </cell>
        </row>
        <row r="295">
          <cell r="N295">
            <v>11</v>
          </cell>
        </row>
        <row r="296">
          <cell r="N296">
            <v>42</v>
          </cell>
        </row>
        <row r="297">
          <cell r="N297">
            <v>10</v>
          </cell>
        </row>
        <row r="298">
          <cell r="N298">
            <v>29</v>
          </cell>
        </row>
        <row r="299">
          <cell r="N299">
            <v>27</v>
          </cell>
        </row>
        <row r="300">
          <cell r="N300">
            <v>16</v>
          </cell>
        </row>
        <row r="301">
          <cell r="N301">
            <v>66</v>
          </cell>
        </row>
        <row r="302">
          <cell r="N302">
            <v>28</v>
          </cell>
        </row>
        <row r="303">
          <cell r="N303">
            <v>69</v>
          </cell>
        </row>
        <row r="304">
          <cell r="N304">
            <v>30</v>
          </cell>
        </row>
        <row r="305">
          <cell r="N305">
            <v>120</v>
          </cell>
        </row>
        <row r="306">
          <cell r="N306">
            <v>104</v>
          </cell>
        </row>
        <row r="307">
          <cell r="N307">
            <v>41</v>
          </cell>
        </row>
        <row r="308">
          <cell r="N308">
            <v>10</v>
          </cell>
        </row>
        <row r="309">
          <cell r="N309">
            <v>113</v>
          </cell>
        </row>
        <row r="310">
          <cell r="N310">
            <v>7</v>
          </cell>
        </row>
        <row r="311">
          <cell r="N311">
            <v>31</v>
          </cell>
        </row>
        <row r="312">
          <cell r="N312">
            <v>22</v>
          </cell>
        </row>
        <row r="313">
          <cell r="N313">
            <v>21</v>
          </cell>
        </row>
        <row r="314">
          <cell r="N314">
            <v>17</v>
          </cell>
        </row>
        <row r="315">
          <cell r="N315">
            <v>55</v>
          </cell>
        </row>
        <row r="316">
          <cell r="N316">
            <v>28</v>
          </cell>
        </row>
        <row r="317">
          <cell r="N317">
            <v>11</v>
          </cell>
        </row>
        <row r="318">
          <cell r="N318">
            <v>94</v>
          </cell>
        </row>
        <row r="319">
          <cell r="N319">
            <v>19</v>
          </cell>
        </row>
        <row r="320">
          <cell r="N320">
            <v>81</v>
          </cell>
        </row>
        <row r="321">
          <cell r="N321">
            <v>33</v>
          </cell>
        </row>
        <row r="322">
          <cell r="N322">
            <v>23</v>
          </cell>
        </row>
        <row r="323">
          <cell r="N323">
            <v>32</v>
          </cell>
        </row>
        <row r="324">
          <cell r="N324">
            <v>61</v>
          </cell>
        </row>
        <row r="325">
          <cell r="N325">
            <v>264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workbookViewId="0">
      <selection activeCell="E1" sqref="E1:I65536"/>
    </sheetView>
  </sheetViews>
  <sheetFormatPr baseColWidth="10" defaultRowHeight="12.75" x14ac:dyDescent="0.2"/>
  <cols>
    <col min="1" max="1" width="1.140625" style="1" customWidth="1"/>
    <col min="2" max="2" width="2.28515625" style="1" customWidth="1"/>
    <col min="3" max="3" width="7.140625" style="1" customWidth="1"/>
    <col min="4" max="4" width="35.85546875" style="1" customWidth="1"/>
    <col min="5" max="9" width="18.85546875" style="1" customWidth="1"/>
    <col min="10" max="10" width="21.42578125" style="2" customWidth="1"/>
    <col min="11" max="11" width="3" style="1" customWidth="1"/>
    <col min="12" max="12" width="1.28515625" style="1" customWidth="1"/>
    <col min="13" max="13" width="0" style="1" hidden="1" customWidth="1"/>
    <col min="14" max="14" width="13.85546875" style="1" hidden="1" customWidth="1"/>
    <col min="15" max="15" width="8.140625" style="1" customWidth="1"/>
    <col min="16" max="16" width="18" style="1" customWidth="1"/>
    <col min="17" max="17" width="16.28515625" style="1" customWidth="1"/>
    <col min="18" max="18" width="14" style="1" customWidth="1"/>
    <col min="19" max="19" width="11.42578125" style="1"/>
    <col min="20" max="20" width="23.7109375" style="1" customWidth="1"/>
    <col min="21" max="16384" width="11.42578125" style="1"/>
  </cols>
  <sheetData>
    <row r="1" spans="1:23" ht="6.75" customHeight="1" thickTop="1" x14ac:dyDescent="0.2">
      <c r="A1" s="42"/>
      <c r="B1" s="40"/>
      <c r="C1" s="40"/>
      <c r="D1" s="40"/>
      <c r="E1" s="40">
        <v>5</v>
      </c>
      <c r="F1" s="40"/>
      <c r="G1" s="40"/>
      <c r="H1" s="40"/>
      <c r="I1" s="40"/>
      <c r="J1" s="41"/>
      <c r="K1" s="40"/>
      <c r="L1" s="39"/>
    </row>
    <row r="2" spans="1:23" s="33" customFormat="1" ht="23.25" x14ac:dyDescent="0.35">
      <c r="A2" s="36"/>
      <c r="D2" s="38" t="s">
        <v>78</v>
      </c>
      <c r="E2" s="38"/>
      <c r="F2" s="38"/>
      <c r="G2" s="38"/>
      <c r="H2" s="38"/>
      <c r="I2" s="38"/>
      <c r="J2" s="37"/>
      <c r="L2" s="34"/>
    </row>
    <row r="3" spans="1:23" s="33" customFormat="1" ht="23.25" x14ac:dyDescent="0.35">
      <c r="A3" s="36"/>
      <c r="B3" s="35" t="s">
        <v>77</v>
      </c>
      <c r="C3" s="35"/>
      <c r="D3" s="35"/>
      <c r="E3" s="35"/>
      <c r="F3" s="35"/>
      <c r="G3" s="35"/>
      <c r="H3" s="35"/>
      <c r="I3" s="35"/>
      <c r="J3" s="35"/>
      <c r="K3" s="35"/>
      <c r="L3" s="34"/>
    </row>
    <row r="4" spans="1:23" ht="18" x14ac:dyDescent="0.25">
      <c r="A4" s="11"/>
      <c r="D4" s="32" t="s">
        <v>76</v>
      </c>
      <c r="E4" s="32"/>
      <c r="F4" s="32"/>
      <c r="G4" s="32"/>
      <c r="H4" s="32"/>
      <c r="I4" s="32"/>
      <c r="J4" s="31"/>
      <c r="L4" s="9"/>
    </row>
    <row r="5" spans="1:23" ht="7.9" customHeight="1" x14ac:dyDescent="0.25">
      <c r="A5" s="11"/>
      <c r="D5" s="32"/>
      <c r="E5" s="32"/>
      <c r="F5" s="32"/>
      <c r="G5" s="32"/>
      <c r="H5" s="32"/>
      <c r="I5" s="32"/>
      <c r="J5" s="31"/>
      <c r="L5" s="9"/>
    </row>
    <row r="6" spans="1:23" ht="18.75" customHeight="1" x14ac:dyDescent="0.2">
      <c r="A6" s="11"/>
      <c r="B6" s="29"/>
      <c r="C6" s="29"/>
      <c r="D6" s="30" t="s">
        <v>75</v>
      </c>
      <c r="E6" s="30"/>
      <c r="F6" s="30"/>
      <c r="G6" s="30"/>
      <c r="H6" s="30"/>
      <c r="I6" s="30"/>
      <c r="J6" s="30"/>
      <c r="K6" s="29"/>
      <c r="L6" s="9"/>
    </row>
    <row r="7" spans="1:23" ht="14.25" customHeight="1" x14ac:dyDescent="0.2">
      <c r="A7" s="11"/>
      <c r="J7" s="2" t="s">
        <v>74</v>
      </c>
      <c r="L7" s="9"/>
    </row>
    <row r="8" spans="1:23" x14ac:dyDescent="0.2">
      <c r="A8" s="11"/>
      <c r="C8" s="27" t="s">
        <v>74</v>
      </c>
      <c r="D8" s="27" t="s">
        <v>74</v>
      </c>
      <c r="E8" s="28" t="s">
        <v>73</v>
      </c>
      <c r="F8" s="27" t="s">
        <v>72</v>
      </c>
      <c r="G8" s="27" t="s">
        <v>72</v>
      </c>
      <c r="H8" s="27" t="s">
        <v>71</v>
      </c>
      <c r="I8" s="27" t="s">
        <v>70</v>
      </c>
      <c r="J8" s="26" t="s">
        <v>69</v>
      </c>
      <c r="L8" s="9"/>
    </row>
    <row r="9" spans="1:23" x14ac:dyDescent="0.2">
      <c r="A9" s="11"/>
      <c r="C9" s="23" t="s">
        <v>68</v>
      </c>
      <c r="D9" s="23" t="s">
        <v>67</v>
      </c>
      <c r="E9" s="25" t="s">
        <v>66</v>
      </c>
      <c r="F9" s="24" t="s">
        <v>65</v>
      </c>
      <c r="G9" s="24" t="s">
        <v>64</v>
      </c>
      <c r="H9" s="23" t="s">
        <v>63</v>
      </c>
      <c r="I9" s="23" t="s">
        <v>62</v>
      </c>
      <c r="J9" s="22" t="s">
        <v>61</v>
      </c>
      <c r="L9" s="9"/>
    </row>
    <row r="10" spans="1:23" x14ac:dyDescent="0.2">
      <c r="A10" s="11"/>
      <c r="C10" s="21"/>
      <c r="D10" s="21"/>
      <c r="E10" s="20"/>
      <c r="F10" s="21" t="s">
        <v>60</v>
      </c>
      <c r="G10" s="20"/>
      <c r="H10" s="20"/>
      <c r="I10" s="20"/>
      <c r="J10" s="20" t="s">
        <v>59</v>
      </c>
      <c r="L10" s="9"/>
    </row>
    <row r="11" spans="1:23" ht="19.5" customHeight="1" x14ac:dyDescent="0.2">
      <c r="A11" s="11"/>
      <c r="C11" s="19">
        <v>301</v>
      </c>
      <c r="D11" s="14" t="s">
        <v>58</v>
      </c>
      <c r="E11" s="18">
        <f>+[1]CONCENTRA!N10+[1]CONCENTRA!P10</f>
        <v>10874</v>
      </c>
      <c r="F11" s="17">
        <f>+[1]CONCENTRA!N75</f>
        <v>203</v>
      </c>
      <c r="G11" s="17">
        <f>+[1]CONCENTRA!N139</f>
        <v>63</v>
      </c>
      <c r="H11" s="17">
        <f>+[1]CONCENTRA!N203</f>
        <v>471</v>
      </c>
      <c r="I11" s="17">
        <f>+[1]CONCENTRA!N268</f>
        <v>16</v>
      </c>
      <c r="J11" s="16">
        <f>SUM(E11:I11)</f>
        <v>11627</v>
      </c>
      <c r="L11" s="9"/>
      <c r="N11" s="8" t="e">
        <f>+J11-#REF!</f>
        <v>#REF!</v>
      </c>
      <c r="O11" s="3"/>
      <c r="Q11" s="8"/>
      <c r="R11" s="3"/>
      <c r="T11" s="3"/>
      <c r="U11" s="15"/>
      <c r="V11" s="3"/>
      <c r="W11" s="15"/>
    </row>
    <row r="12" spans="1:23" ht="19.5" customHeight="1" x14ac:dyDescent="0.2">
      <c r="A12" s="11"/>
      <c r="C12" s="19">
        <v>302</v>
      </c>
      <c r="D12" s="14" t="s">
        <v>57</v>
      </c>
      <c r="E12" s="18">
        <f>+[1]CONCENTRA!N11+[1]CONCENTRA!P11</f>
        <v>9142</v>
      </c>
      <c r="F12" s="17">
        <f>+[1]CONCENTRA!N76</f>
        <v>171</v>
      </c>
      <c r="G12" s="17">
        <f>+[1]CONCENTRA!N140</f>
        <v>53</v>
      </c>
      <c r="H12" s="17">
        <f>+[1]CONCENTRA!N204</f>
        <v>396</v>
      </c>
      <c r="I12" s="17">
        <f>+[1]CONCENTRA!N269</f>
        <v>14</v>
      </c>
      <c r="J12" s="16">
        <f>SUM(E12:I12)</f>
        <v>9776</v>
      </c>
      <c r="L12" s="9"/>
      <c r="N12" s="8" t="e">
        <f>+J12-#REF!</f>
        <v>#REF!</v>
      </c>
      <c r="O12" s="3"/>
      <c r="P12" s="15"/>
      <c r="Q12" s="8"/>
      <c r="R12" s="3"/>
      <c r="T12" s="3"/>
      <c r="U12" s="15"/>
      <c r="V12" s="3"/>
      <c r="W12" s="15"/>
    </row>
    <row r="13" spans="1:23" ht="19.5" customHeight="1" x14ac:dyDescent="0.2">
      <c r="A13" s="11"/>
      <c r="C13" s="19">
        <v>303</v>
      </c>
      <c r="D13" s="14" t="s">
        <v>56</v>
      </c>
      <c r="E13" s="18">
        <f>+[1]CONCENTRA!N12+[1]CONCENTRA!P12</f>
        <v>7191</v>
      </c>
      <c r="F13" s="17">
        <f>+[1]CONCENTRA!N77</f>
        <v>134</v>
      </c>
      <c r="G13" s="17">
        <f>+[1]CONCENTRA!N141</f>
        <v>41</v>
      </c>
      <c r="H13" s="17">
        <f>+[1]CONCENTRA!N205</f>
        <v>312</v>
      </c>
      <c r="I13" s="17">
        <f>+[1]CONCENTRA!N270</f>
        <v>11</v>
      </c>
      <c r="J13" s="16">
        <f>SUM(E13:I13)</f>
        <v>7689</v>
      </c>
      <c r="L13" s="9"/>
      <c r="N13" s="8" t="e">
        <f>+J13-#REF!</f>
        <v>#REF!</v>
      </c>
      <c r="O13" s="3"/>
      <c r="P13" s="15"/>
      <c r="Q13" s="8"/>
      <c r="R13" s="3"/>
      <c r="T13" s="3"/>
      <c r="U13" s="15"/>
      <c r="V13" s="3"/>
      <c r="W13" s="15"/>
    </row>
    <row r="14" spans="1:23" ht="19.5" customHeight="1" x14ac:dyDescent="0.2">
      <c r="A14" s="11"/>
      <c r="C14" s="19">
        <v>304</v>
      </c>
      <c r="D14" s="14" t="s">
        <v>55</v>
      </c>
      <c r="E14" s="18">
        <f>+[1]CONCENTRA!N13+[1]CONCENTRA!P13</f>
        <v>8407</v>
      </c>
      <c r="F14" s="17">
        <f>+[1]CONCENTRA!N78</f>
        <v>157</v>
      </c>
      <c r="G14" s="17">
        <f>+[1]CONCENTRA!N142</f>
        <v>48</v>
      </c>
      <c r="H14" s="17">
        <f>+[1]CONCENTRA!N206</f>
        <v>364</v>
      </c>
      <c r="I14" s="17">
        <f>+[1]CONCENTRA!N271</f>
        <v>12</v>
      </c>
      <c r="J14" s="16">
        <f>SUM(E14:I14)</f>
        <v>8988</v>
      </c>
      <c r="L14" s="9"/>
      <c r="N14" s="8" t="e">
        <f>+J14-#REF!</f>
        <v>#REF!</v>
      </c>
      <c r="O14" s="3"/>
      <c r="P14" s="15"/>
      <c r="Q14" s="8"/>
      <c r="R14" s="3"/>
      <c r="T14" s="3"/>
      <c r="U14" s="15"/>
      <c r="V14" s="3"/>
      <c r="W14" s="15"/>
    </row>
    <row r="15" spans="1:23" ht="19.5" customHeight="1" x14ac:dyDescent="0.2">
      <c r="A15" s="11"/>
      <c r="C15" s="19">
        <v>305</v>
      </c>
      <c r="D15" s="14" t="s">
        <v>54</v>
      </c>
      <c r="E15" s="18">
        <f>+[1]CONCENTRA!N14+[1]CONCENTRA!P14</f>
        <v>51118</v>
      </c>
      <c r="F15" s="17">
        <f>+[1]CONCENTRA!N79</f>
        <v>955</v>
      </c>
      <c r="G15" s="17">
        <f>+[1]CONCENTRA!N143</f>
        <v>294</v>
      </c>
      <c r="H15" s="17">
        <f>+[1]CONCENTRA!N207</f>
        <v>2215</v>
      </c>
      <c r="I15" s="17">
        <f>+[1]CONCENTRA!N272</f>
        <v>76</v>
      </c>
      <c r="J15" s="16">
        <f>SUM(E15:I15)</f>
        <v>54658</v>
      </c>
      <c r="L15" s="9"/>
      <c r="N15" s="8" t="e">
        <f>+J15-#REF!</f>
        <v>#REF!</v>
      </c>
      <c r="O15" s="3"/>
      <c r="P15" s="15"/>
      <c r="Q15" s="8"/>
      <c r="R15" s="3"/>
      <c r="T15" s="3"/>
      <c r="U15" s="15"/>
      <c r="V15" s="3"/>
      <c r="W15" s="15"/>
    </row>
    <row r="16" spans="1:23" ht="19.5" customHeight="1" x14ac:dyDescent="0.2">
      <c r="A16" s="11"/>
      <c r="C16" s="19">
        <v>306</v>
      </c>
      <c r="D16" s="14" t="s">
        <v>53</v>
      </c>
      <c r="E16" s="18">
        <f>+[1]CONCENTRA!N15+[1]CONCENTRA!P15</f>
        <v>11768</v>
      </c>
      <c r="F16" s="17">
        <f>+[1]CONCENTRA!N80</f>
        <v>220</v>
      </c>
      <c r="G16" s="17">
        <f>+[1]CONCENTRA!N144</f>
        <v>68</v>
      </c>
      <c r="H16" s="17">
        <f>+[1]CONCENTRA!N208</f>
        <v>510</v>
      </c>
      <c r="I16" s="17">
        <f>+[1]CONCENTRA!N273</f>
        <v>17</v>
      </c>
      <c r="J16" s="16">
        <f>SUM(E16:I16)</f>
        <v>12583</v>
      </c>
      <c r="L16" s="9"/>
      <c r="N16" s="8" t="e">
        <f>+J16-#REF!</f>
        <v>#REF!</v>
      </c>
      <c r="O16" s="3"/>
      <c r="P16" s="15"/>
      <c r="Q16" s="8"/>
      <c r="R16" s="3"/>
      <c r="T16" s="3"/>
      <c r="U16" s="15"/>
      <c r="V16" s="3"/>
      <c r="W16" s="15"/>
    </row>
    <row r="17" spans="1:23" ht="19.5" customHeight="1" x14ac:dyDescent="0.2">
      <c r="A17" s="11"/>
      <c r="C17" s="19">
        <v>307</v>
      </c>
      <c r="D17" s="14" t="s">
        <v>52</v>
      </c>
      <c r="E17" s="18">
        <f>+[1]CONCENTRA!N16+[1]CONCENTRA!P16</f>
        <v>23128</v>
      </c>
      <c r="F17" s="17">
        <f>+[1]CONCENTRA!N81</f>
        <v>432</v>
      </c>
      <c r="G17" s="17">
        <f>+[1]CONCENTRA!N145</f>
        <v>133</v>
      </c>
      <c r="H17" s="17">
        <f>+[1]CONCENTRA!N209</f>
        <v>1002</v>
      </c>
      <c r="I17" s="17">
        <f>+[1]CONCENTRA!N274</f>
        <v>34</v>
      </c>
      <c r="J17" s="16">
        <f>SUM(E17:I17)</f>
        <v>24729</v>
      </c>
      <c r="L17" s="9"/>
      <c r="N17" s="8" t="e">
        <f>+J17-#REF!</f>
        <v>#REF!</v>
      </c>
      <c r="O17" s="3"/>
      <c r="P17" s="15"/>
      <c r="Q17" s="8"/>
      <c r="R17" s="3"/>
      <c r="T17" s="3"/>
      <c r="U17" s="15"/>
      <c r="V17" s="3"/>
      <c r="W17" s="15"/>
    </row>
    <row r="18" spans="1:23" ht="19.5" customHeight="1" x14ac:dyDescent="0.2">
      <c r="A18" s="11"/>
      <c r="C18" s="19">
        <v>308</v>
      </c>
      <c r="D18" s="14" t="s">
        <v>51</v>
      </c>
      <c r="E18" s="18">
        <f>+[1]CONCENTRA!N17+[1]CONCENTRA!P17</f>
        <v>15071</v>
      </c>
      <c r="F18" s="17">
        <f>+[1]CONCENTRA!N82</f>
        <v>282</v>
      </c>
      <c r="G18" s="17">
        <f>+[1]CONCENTRA!N146</f>
        <v>87</v>
      </c>
      <c r="H18" s="17">
        <f>+[1]CONCENTRA!N210</f>
        <v>653</v>
      </c>
      <c r="I18" s="17">
        <f>+[1]CONCENTRA!N275</f>
        <v>22</v>
      </c>
      <c r="J18" s="16">
        <f>SUM(E18:I18)</f>
        <v>16115</v>
      </c>
      <c r="L18" s="9"/>
      <c r="N18" s="8" t="e">
        <f>+J18-#REF!</f>
        <v>#REF!</v>
      </c>
      <c r="O18" s="3"/>
      <c r="P18" s="15"/>
      <c r="Q18" s="8"/>
      <c r="R18" s="3"/>
      <c r="T18" s="3"/>
      <c r="U18" s="15"/>
      <c r="V18" s="3"/>
      <c r="W18" s="15"/>
    </row>
    <row r="19" spans="1:23" ht="19.5" customHeight="1" x14ac:dyDescent="0.2">
      <c r="A19" s="11"/>
      <c r="C19" s="19">
        <v>309</v>
      </c>
      <c r="D19" s="14" t="s">
        <v>50</v>
      </c>
      <c r="E19" s="18">
        <f>+[1]CONCENTRA!N18+[1]CONCENTRA!P18</f>
        <v>22818</v>
      </c>
      <c r="F19" s="17">
        <f>+[1]CONCENTRA!N83</f>
        <v>426</v>
      </c>
      <c r="G19" s="17">
        <f>+[1]CONCENTRA!N147</f>
        <v>131</v>
      </c>
      <c r="H19" s="17">
        <f>+[1]CONCENTRA!N211</f>
        <v>989</v>
      </c>
      <c r="I19" s="17">
        <f>+[1]CONCENTRA!N276</f>
        <v>34</v>
      </c>
      <c r="J19" s="16">
        <f>SUM(E19:I19)</f>
        <v>24398</v>
      </c>
      <c r="L19" s="9"/>
      <c r="N19" s="8" t="e">
        <f>+J19-#REF!</f>
        <v>#REF!</v>
      </c>
      <c r="O19" s="3"/>
      <c r="P19" s="15"/>
      <c r="Q19" s="8"/>
      <c r="R19" s="3"/>
      <c r="T19" s="3"/>
      <c r="U19" s="15"/>
      <c r="V19" s="3"/>
      <c r="W19" s="15"/>
    </row>
    <row r="20" spans="1:23" ht="19.5" customHeight="1" x14ac:dyDescent="0.2">
      <c r="A20" s="11"/>
      <c r="C20" s="19">
        <v>310</v>
      </c>
      <c r="D20" s="14" t="s">
        <v>49</v>
      </c>
      <c r="E20" s="18">
        <f>+[1]CONCENTRA!N19+[1]CONCENTRA!P19</f>
        <v>5661</v>
      </c>
      <c r="F20" s="17">
        <f>+[1]CONCENTRA!N84</f>
        <v>106</v>
      </c>
      <c r="G20" s="17">
        <f>+[1]CONCENTRA!N148</f>
        <v>33</v>
      </c>
      <c r="H20" s="17">
        <f>+[1]CONCENTRA!N212</f>
        <v>245</v>
      </c>
      <c r="I20" s="17">
        <f>+[1]CONCENTRA!N277</f>
        <v>8</v>
      </c>
      <c r="J20" s="16">
        <f>SUM(E20:I20)</f>
        <v>6053</v>
      </c>
      <c r="L20" s="9"/>
      <c r="N20" s="8" t="e">
        <f>+J20-#REF!</f>
        <v>#REF!</v>
      </c>
      <c r="O20" s="3"/>
      <c r="P20" s="15"/>
      <c r="Q20" s="8"/>
      <c r="R20" s="3"/>
      <c r="T20" s="3"/>
      <c r="U20" s="15"/>
      <c r="V20" s="3"/>
      <c r="W20" s="15"/>
    </row>
    <row r="21" spans="1:23" ht="19.5" customHeight="1" x14ac:dyDescent="0.2">
      <c r="A21" s="11"/>
      <c r="C21" s="19">
        <v>311</v>
      </c>
      <c r="D21" s="14" t="s">
        <v>48</v>
      </c>
      <c r="E21" s="18">
        <f>+[1]CONCENTRA!N20+[1]CONCENTRA!P20</f>
        <v>6732</v>
      </c>
      <c r="F21" s="17">
        <f>+[1]CONCENTRA!N85</f>
        <v>126</v>
      </c>
      <c r="G21" s="17">
        <f>+[1]CONCENTRA!N149</f>
        <v>39</v>
      </c>
      <c r="H21" s="17">
        <f>+[1]CONCENTRA!N213</f>
        <v>292</v>
      </c>
      <c r="I21" s="17">
        <f>+[1]CONCENTRA!N278</f>
        <v>10</v>
      </c>
      <c r="J21" s="16">
        <f>SUM(E21:I21)</f>
        <v>7199</v>
      </c>
      <c r="L21" s="9"/>
      <c r="N21" s="8" t="e">
        <f>+J21-#REF!</f>
        <v>#REF!</v>
      </c>
      <c r="O21" s="3"/>
      <c r="P21" s="15"/>
      <c r="Q21" s="8"/>
      <c r="R21" s="3"/>
      <c r="T21" s="3"/>
      <c r="U21" s="15"/>
      <c r="V21" s="3"/>
      <c r="W21" s="15"/>
    </row>
    <row r="22" spans="1:23" ht="19.5" customHeight="1" x14ac:dyDescent="0.2">
      <c r="A22" s="11"/>
      <c r="C22" s="19">
        <v>312</v>
      </c>
      <c r="D22" s="14" t="s">
        <v>47</v>
      </c>
      <c r="E22" s="18">
        <f>+[1]CONCENTRA!N21+[1]CONCENTRA!P21</f>
        <v>238659</v>
      </c>
      <c r="F22" s="17">
        <f>+[1]CONCENTRA!N86</f>
        <v>4458</v>
      </c>
      <c r="G22" s="17">
        <f>+[1]CONCENTRA!N150</f>
        <v>1372</v>
      </c>
      <c r="H22" s="17">
        <f>+[1]CONCENTRA!N214</f>
        <v>10343</v>
      </c>
      <c r="I22" s="17">
        <f>+[1]CONCENTRA!N279</f>
        <v>354</v>
      </c>
      <c r="J22" s="16">
        <f>SUM(E22:I22)</f>
        <v>255186</v>
      </c>
      <c r="L22" s="9"/>
      <c r="N22" s="8" t="e">
        <f>+J22-#REF!</f>
        <v>#REF!</v>
      </c>
      <c r="O22" s="3"/>
      <c r="P22" s="15"/>
      <c r="Q22" s="8"/>
      <c r="R22" s="3"/>
      <c r="T22" s="3"/>
      <c r="U22" s="15"/>
      <c r="V22" s="3"/>
      <c r="W22" s="15"/>
    </row>
    <row r="23" spans="1:23" ht="19.5" customHeight="1" x14ac:dyDescent="0.2">
      <c r="A23" s="11"/>
      <c r="C23" s="19">
        <v>313</v>
      </c>
      <c r="D23" s="14" t="s">
        <v>46</v>
      </c>
      <c r="E23" s="18">
        <f>+[1]CONCENTRA!N22+[1]CONCENTRA!P22</f>
        <v>14244</v>
      </c>
      <c r="F23" s="17">
        <f>+[1]CONCENTRA!N87</f>
        <v>266</v>
      </c>
      <c r="G23" s="17">
        <f>+[1]CONCENTRA!N151</f>
        <v>82</v>
      </c>
      <c r="H23" s="17">
        <f>+[1]CONCENTRA!N215</f>
        <v>617</v>
      </c>
      <c r="I23" s="17">
        <f>+[1]CONCENTRA!N280</f>
        <v>21</v>
      </c>
      <c r="J23" s="16">
        <f>SUM(E23:I23)</f>
        <v>15230</v>
      </c>
      <c r="L23" s="9"/>
      <c r="N23" s="8" t="e">
        <f>+J23-#REF!</f>
        <v>#REF!</v>
      </c>
      <c r="O23" s="3"/>
      <c r="P23" s="15"/>
      <c r="Q23" s="8"/>
      <c r="R23" s="3"/>
      <c r="T23" s="3"/>
      <c r="U23" s="15"/>
      <c r="V23" s="3"/>
      <c r="W23" s="15"/>
    </row>
    <row r="24" spans="1:23" ht="19.5" customHeight="1" x14ac:dyDescent="0.2">
      <c r="A24" s="11"/>
      <c r="C24" s="19">
        <v>314</v>
      </c>
      <c r="D24" s="14" t="s">
        <v>45</v>
      </c>
      <c r="E24" s="18">
        <f>+[1]CONCENTRA!N23+[1]CONCENTRA!P23</f>
        <v>9418</v>
      </c>
      <c r="F24" s="17">
        <f>+[1]CONCENTRA!N88</f>
        <v>176</v>
      </c>
      <c r="G24" s="17">
        <f>+[1]CONCENTRA!N152</f>
        <v>54</v>
      </c>
      <c r="H24" s="17">
        <f>+[1]CONCENTRA!N216</f>
        <v>408</v>
      </c>
      <c r="I24" s="17">
        <f>+[1]CONCENTRA!N281</f>
        <v>14</v>
      </c>
      <c r="J24" s="16">
        <f>SUM(E24:I24)</f>
        <v>10070</v>
      </c>
      <c r="L24" s="9"/>
      <c r="N24" s="8" t="e">
        <f>+J24-#REF!</f>
        <v>#REF!</v>
      </c>
      <c r="O24" s="3"/>
      <c r="P24" s="15"/>
      <c r="Q24" s="8"/>
      <c r="R24" s="3"/>
      <c r="T24" s="3"/>
      <c r="U24" s="15"/>
      <c r="V24" s="3"/>
      <c r="W24" s="15"/>
    </row>
    <row r="25" spans="1:23" ht="19.5" customHeight="1" x14ac:dyDescent="0.2">
      <c r="A25" s="11"/>
      <c r="C25" s="19">
        <v>315</v>
      </c>
      <c r="D25" s="14" t="s">
        <v>44</v>
      </c>
      <c r="E25" s="18">
        <f>+[1]CONCENTRA!N24+[1]CONCENTRA!P24</f>
        <v>39430</v>
      </c>
      <c r="F25" s="17">
        <f>+[1]CONCENTRA!N89</f>
        <v>737</v>
      </c>
      <c r="G25" s="17">
        <f>+[1]CONCENTRA!N153</f>
        <v>227</v>
      </c>
      <c r="H25" s="17">
        <f>+[1]CONCENTRA!N217</f>
        <v>1709</v>
      </c>
      <c r="I25" s="17">
        <f>+[1]CONCENTRA!N282</f>
        <v>59</v>
      </c>
      <c r="J25" s="16">
        <f>SUM(E25:I25)</f>
        <v>42162</v>
      </c>
      <c r="L25" s="9"/>
      <c r="N25" s="8" t="e">
        <f>+J25-#REF!</f>
        <v>#REF!</v>
      </c>
      <c r="O25" s="3"/>
      <c r="P25" s="15"/>
      <c r="Q25" s="8"/>
      <c r="R25" s="3"/>
      <c r="T25" s="3"/>
      <c r="U25" s="15"/>
      <c r="V25" s="3"/>
      <c r="W25" s="15"/>
    </row>
    <row r="26" spans="1:23" ht="19.5" customHeight="1" x14ac:dyDescent="0.2">
      <c r="A26" s="11"/>
      <c r="C26" s="19">
        <v>316</v>
      </c>
      <c r="D26" s="14" t="s">
        <v>43</v>
      </c>
      <c r="E26" s="18">
        <f>+[1]CONCENTRA!N25+[1]CONCENTRA!P25</f>
        <v>25350</v>
      </c>
      <c r="F26" s="17">
        <f>+[1]CONCENTRA!N90</f>
        <v>474</v>
      </c>
      <c r="G26" s="17">
        <f>+[1]CONCENTRA!N154</f>
        <v>146</v>
      </c>
      <c r="H26" s="17">
        <f>+[1]CONCENTRA!N218</f>
        <v>1099</v>
      </c>
      <c r="I26" s="17">
        <f>+[1]CONCENTRA!N283</f>
        <v>38</v>
      </c>
      <c r="J26" s="16">
        <f>SUM(E26:I26)</f>
        <v>27107</v>
      </c>
      <c r="L26" s="9"/>
      <c r="N26" s="8" t="e">
        <f>+J26-#REF!</f>
        <v>#REF!</v>
      </c>
      <c r="O26" s="3"/>
      <c r="P26" s="15"/>
      <c r="Q26" s="8"/>
      <c r="R26" s="3"/>
      <c r="T26" s="3"/>
      <c r="U26" s="15"/>
      <c r="V26" s="3"/>
      <c r="W26" s="15"/>
    </row>
    <row r="27" spans="1:23" ht="19.5" customHeight="1" x14ac:dyDescent="0.2">
      <c r="A27" s="11"/>
      <c r="C27" s="19">
        <v>317</v>
      </c>
      <c r="D27" s="14" t="s">
        <v>42</v>
      </c>
      <c r="E27" s="18">
        <f>+[1]CONCENTRA!N26+[1]CONCENTRA!P26</f>
        <v>206309</v>
      </c>
      <c r="F27" s="17">
        <f>+[1]CONCENTRA!N91</f>
        <v>3854</v>
      </c>
      <c r="G27" s="17">
        <f>+[1]CONCENTRA!N155</f>
        <v>1186</v>
      </c>
      <c r="H27" s="17">
        <f>+[1]CONCENTRA!N219</f>
        <v>8941</v>
      </c>
      <c r="I27" s="17">
        <f>+[1]CONCENTRA!N284</f>
        <v>306</v>
      </c>
      <c r="J27" s="16">
        <f>SUM(E27:I27)</f>
        <v>220596</v>
      </c>
      <c r="L27" s="9"/>
      <c r="N27" s="8" t="e">
        <f>+J27-#REF!</f>
        <v>#REF!</v>
      </c>
      <c r="O27" s="3"/>
      <c r="P27" s="15"/>
      <c r="Q27" s="8"/>
      <c r="R27" s="3"/>
      <c r="T27" s="3"/>
      <c r="U27" s="15"/>
      <c r="V27" s="3"/>
      <c r="W27" s="15"/>
    </row>
    <row r="28" spans="1:23" ht="19.5" customHeight="1" x14ac:dyDescent="0.2">
      <c r="A28" s="11"/>
      <c r="C28" s="19">
        <v>318</v>
      </c>
      <c r="D28" s="14" t="s">
        <v>41</v>
      </c>
      <c r="E28" s="18">
        <f>+[1]CONCENTRA!N27+[1]CONCENTRA!P27</f>
        <v>9836</v>
      </c>
      <c r="F28" s="17">
        <f>+[1]CONCENTRA!N92</f>
        <v>184</v>
      </c>
      <c r="G28" s="17">
        <f>+[1]CONCENTRA!N156</f>
        <v>57</v>
      </c>
      <c r="H28" s="17">
        <f>+[1]CONCENTRA!N220</f>
        <v>426</v>
      </c>
      <c r="I28" s="17">
        <f>+[1]CONCENTRA!N285</f>
        <v>15</v>
      </c>
      <c r="J28" s="16">
        <f>SUM(E28:I28)</f>
        <v>10518</v>
      </c>
      <c r="L28" s="9"/>
      <c r="N28" s="8" t="e">
        <f>+J28-#REF!</f>
        <v>#REF!</v>
      </c>
      <c r="O28" s="3"/>
      <c r="P28" s="15"/>
      <c r="Q28" s="8"/>
      <c r="R28" s="3"/>
      <c r="T28" s="3"/>
      <c r="U28" s="15"/>
      <c r="V28" s="3"/>
      <c r="W28" s="15"/>
    </row>
    <row r="29" spans="1:23" ht="19.5" customHeight="1" x14ac:dyDescent="0.2">
      <c r="A29" s="11"/>
      <c r="C29" s="19">
        <v>319</v>
      </c>
      <c r="D29" s="14" t="s">
        <v>40</v>
      </c>
      <c r="E29" s="18">
        <f>+[1]CONCENTRA!N28+[1]CONCENTRA!P28</f>
        <v>37554</v>
      </c>
      <c r="F29" s="17">
        <f>+[1]CONCENTRA!N93</f>
        <v>702</v>
      </c>
      <c r="G29" s="17">
        <f>+[1]CONCENTRA!N157</f>
        <v>216</v>
      </c>
      <c r="H29" s="17">
        <f>+[1]CONCENTRA!N221</f>
        <v>1628</v>
      </c>
      <c r="I29" s="17">
        <f>+[1]CONCENTRA!N286</f>
        <v>56</v>
      </c>
      <c r="J29" s="16">
        <f>SUM(E29:I29)</f>
        <v>40156</v>
      </c>
      <c r="L29" s="9"/>
      <c r="N29" s="8" t="e">
        <f>+J29-#REF!</f>
        <v>#REF!</v>
      </c>
      <c r="O29" s="3"/>
      <c r="P29" s="15"/>
      <c r="Q29" s="8"/>
      <c r="R29" s="3"/>
      <c r="T29" s="3"/>
      <c r="U29" s="15"/>
      <c r="V29" s="3"/>
      <c r="W29" s="15"/>
    </row>
    <row r="30" spans="1:23" ht="19.5" customHeight="1" x14ac:dyDescent="0.2">
      <c r="A30" s="11"/>
      <c r="C30" s="19">
        <v>320</v>
      </c>
      <c r="D30" s="14" t="s">
        <v>39</v>
      </c>
      <c r="E30" s="18">
        <f>+[1]CONCENTRA!N29+[1]CONCENTRA!P29</f>
        <v>83546</v>
      </c>
      <c r="F30" s="17">
        <f>+[1]CONCENTRA!N94</f>
        <v>1561</v>
      </c>
      <c r="G30" s="17">
        <f>+[1]CONCENTRA!N158</f>
        <v>480</v>
      </c>
      <c r="H30" s="17">
        <f>+[1]CONCENTRA!N222</f>
        <v>3621</v>
      </c>
      <c r="I30" s="17">
        <f>+[1]CONCENTRA!N287</f>
        <v>124</v>
      </c>
      <c r="J30" s="16">
        <f>SUM(E30:I30)</f>
        <v>89332</v>
      </c>
      <c r="L30" s="9"/>
      <c r="N30" s="8" t="e">
        <f>+J30-#REF!</f>
        <v>#REF!</v>
      </c>
      <c r="O30" s="3"/>
      <c r="P30" s="15"/>
      <c r="Q30" s="8"/>
      <c r="R30" s="3"/>
      <c r="T30" s="3"/>
      <c r="U30" s="15"/>
      <c r="V30" s="3"/>
      <c r="W30" s="15"/>
    </row>
    <row r="31" spans="1:23" ht="19.5" customHeight="1" x14ac:dyDescent="0.2">
      <c r="A31" s="11"/>
      <c r="C31" s="19">
        <v>321</v>
      </c>
      <c r="D31" s="14" t="s">
        <v>38</v>
      </c>
      <c r="E31" s="18">
        <f>+[1]CONCENTRA!N30+[1]CONCENTRA!P30</f>
        <v>11264</v>
      </c>
      <c r="F31" s="17">
        <f>+[1]CONCENTRA!N95</f>
        <v>210</v>
      </c>
      <c r="G31" s="17">
        <f>+[1]CONCENTRA!N159</f>
        <v>65</v>
      </c>
      <c r="H31" s="17">
        <f>+[1]CONCENTRA!N223</f>
        <v>488</v>
      </c>
      <c r="I31" s="17">
        <f>+[1]CONCENTRA!N288</f>
        <v>17</v>
      </c>
      <c r="J31" s="16">
        <f>SUM(E31:I31)</f>
        <v>12044</v>
      </c>
      <c r="L31" s="9"/>
      <c r="N31" s="8" t="e">
        <f>+J31-#REF!</f>
        <v>#REF!</v>
      </c>
      <c r="O31" s="3"/>
      <c r="P31" s="15"/>
      <c r="Q31" s="8"/>
      <c r="R31" s="3"/>
      <c r="T31" s="3"/>
      <c r="U31" s="15"/>
      <c r="V31" s="3"/>
      <c r="W31" s="15"/>
    </row>
    <row r="32" spans="1:23" ht="19.5" customHeight="1" x14ac:dyDescent="0.2">
      <c r="A32" s="11"/>
      <c r="C32" s="19">
        <v>322</v>
      </c>
      <c r="D32" s="14" t="s">
        <v>37</v>
      </c>
      <c r="E32" s="18">
        <f>+[1]CONCENTRA!N31+[1]CONCENTRA!P31</f>
        <v>25371</v>
      </c>
      <c r="F32" s="17">
        <f>+[1]CONCENTRA!N96</f>
        <v>474</v>
      </c>
      <c r="G32" s="17">
        <f>+[1]CONCENTRA!N160</f>
        <v>146</v>
      </c>
      <c r="H32" s="17">
        <f>+[1]CONCENTRA!N224</f>
        <v>1100</v>
      </c>
      <c r="I32" s="17">
        <f>+[1]CONCENTRA!N289</f>
        <v>38</v>
      </c>
      <c r="J32" s="16">
        <f>SUM(E32:I32)</f>
        <v>27129</v>
      </c>
      <c r="L32" s="9"/>
      <c r="N32" s="8" t="e">
        <f>+J32-#REF!</f>
        <v>#REF!</v>
      </c>
      <c r="O32" s="3"/>
      <c r="P32" s="15"/>
      <c r="Q32" s="8"/>
      <c r="R32" s="3"/>
      <c r="T32" s="3"/>
      <c r="U32" s="15"/>
      <c r="V32" s="3"/>
      <c r="W32" s="15"/>
    </row>
    <row r="33" spans="1:23" ht="19.5" customHeight="1" x14ac:dyDescent="0.2">
      <c r="A33" s="11"/>
      <c r="C33" s="19">
        <v>323</v>
      </c>
      <c r="D33" s="14" t="s">
        <v>36</v>
      </c>
      <c r="E33" s="18">
        <f>+[1]CONCENTRA!N32+[1]CONCENTRA!P32</f>
        <v>22702</v>
      </c>
      <c r="F33" s="17">
        <f>+[1]CONCENTRA!N97</f>
        <v>424</v>
      </c>
      <c r="G33" s="17">
        <f>+[1]CONCENTRA!N161</f>
        <v>131</v>
      </c>
      <c r="H33" s="17">
        <f>+[1]CONCENTRA!N225</f>
        <v>984</v>
      </c>
      <c r="I33" s="17">
        <f>+[1]CONCENTRA!N290</f>
        <v>34</v>
      </c>
      <c r="J33" s="16">
        <f>SUM(E33:I33)</f>
        <v>24275</v>
      </c>
      <c r="L33" s="9"/>
      <c r="N33" s="8" t="e">
        <f>+J33-#REF!</f>
        <v>#REF!</v>
      </c>
      <c r="O33" s="3"/>
      <c r="P33" s="15"/>
      <c r="Q33" s="8"/>
      <c r="R33" s="3"/>
      <c r="T33" s="3"/>
      <c r="U33" s="15"/>
      <c r="V33" s="3"/>
      <c r="W33" s="15"/>
    </row>
    <row r="34" spans="1:23" ht="19.5" customHeight="1" x14ac:dyDescent="0.2">
      <c r="A34" s="11"/>
      <c r="C34" s="19">
        <v>324</v>
      </c>
      <c r="D34" s="14" t="s">
        <v>35</v>
      </c>
      <c r="E34" s="18">
        <f>+[1]CONCENTRA!N33+[1]CONCENTRA!P33</f>
        <v>47381</v>
      </c>
      <c r="F34" s="17">
        <f>+[1]CONCENTRA!N98</f>
        <v>885</v>
      </c>
      <c r="G34" s="17">
        <f>+[1]CONCENTRA!N162</f>
        <v>272</v>
      </c>
      <c r="H34" s="17">
        <f>+[1]CONCENTRA!N226</f>
        <v>2053</v>
      </c>
      <c r="I34" s="17">
        <f>+[1]CONCENTRA!N291</f>
        <v>70</v>
      </c>
      <c r="J34" s="16">
        <f>SUM(E34:I34)</f>
        <v>50661</v>
      </c>
      <c r="L34" s="9"/>
      <c r="N34" s="8" t="e">
        <f>+J34-#REF!</f>
        <v>#REF!</v>
      </c>
      <c r="O34" s="3"/>
      <c r="P34" s="15"/>
      <c r="Q34" s="8"/>
      <c r="R34" s="3"/>
      <c r="T34" s="3"/>
      <c r="U34" s="15"/>
      <c r="V34" s="3"/>
      <c r="W34" s="15"/>
    </row>
    <row r="35" spans="1:23" ht="19.5" customHeight="1" x14ac:dyDescent="0.2">
      <c r="A35" s="11"/>
      <c r="C35" s="19">
        <v>325</v>
      </c>
      <c r="D35" s="14" t="s">
        <v>34</v>
      </c>
      <c r="E35" s="18">
        <f>+[1]CONCENTRA!N34+[1]CONCENTRA!P34</f>
        <v>15695</v>
      </c>
      <c r="F35" s="17">
        <f>+[1]CONCENTRA!N99</f>
        <v>293</v>
      </c>
      <c r="G35" s="17">
        <f>+[1]CONCENTRA!N163</f>
        <v>90</v>
      </c>
      <c r="H35" s="17">
        <f>+[1]CONCENTRA!N227</f>
        <v>680</v>
      </c>
      <c r="I35" s="17">
        <f>+[1]CONCENTRA!N292</f>
        <v>23</v>
      </c>
      <c r="J35" s="16">
        <f>SUM(E35:I35)</f>
        <v>16781</v>
      </c>
      <c r="L35" s="9"/>
      <c r="N35" s="8" t="e">
        <f>+J35-#REF!</f>
        <v>#REF!</v>
      </c>
      <c r="O35" s="3"/>
      <c r="P35" s="15"/>
      <c r="Q35" s="8"/>
      <c r="R35" s="3"/>
      <c r="T35" s="3"/>
      <c r="U35" s="15"/>
      <c r="V35" s="3"/>
      <c r="W35" s="15"/>
    </row>
    <row r="36" spans="1:23" ht="19.5" customHeight="1" x14ac:dyDescent="0.2">
      <c r="A36" s="11"/>
      <c r="C36" s="19">
        <v>326</v>
      </c>
      <c r="D36" s="14" t="s">
        <v>33</v>
      </c>
      <c r="E36" s="18">
        <f>+[1]CONCENTRA!N35+[1]CONCENTRA!P35</f>
        <v>68297</v>
      </c>
      <c r="F36" s="17">
        <f>+[1]CONCENTRA!N100</f>
        <v>1276</v>
      </c>
      <c r="G36" s="17">
        <f>+[1]CONCENTRA!N164</f>
        <v>393</v>
      </c>
      <c r="H36" s="17">
        <f>+[1]CONCENTRA!N228</f>
        <v>2960</v>
      </c>
      <c r="I36" s="17">
        <f>+[1]CONCENTRA!N293</f>
        <v>101</v>
      </c>
      <c r="J36" s="16">
        <f>SUM(E36:I36)</f>
        <v>73027</v>
      </c>
      <c r="L36" s="9"/>
      <c r="N36" s="8" t="e">
        <f>+J36-#REF!</f>
        <v>#REF!</v>
      </c>
      <c r="O36" s="3"/>
      <c r="P36" s="15"/>
      <c r="Q36" s="8"/>
      <c r="R36" s="3"/>
      <c r="T36" s="3"/>
      <c r="U36" s="15"/>
      <c r="V36" s="3"/>
      <c r="W36" s="15"/>
    </row>
    <row r="37" spans="1:23" ht="19.5" customHeight="1" x14ac:dyDescent="0.2">
      <c r="A37" s="11"/>
      <c r="C37" s="19">
        <v>327</v>
      </c>
      <c r="D37" s="14" t="s">
        <v>32</v>
      </c>
      <c r="E37" s="18">
        <f>+[1]CONCENTRA!N36+[1]CONCENTRA!P36</f>
        <v>10650</v>
      </c>
      <c r="F37" s="17">
        <f>+[1]CONCENTRA!N101</f>
        <v>199</v>
      </c>
      <c r="G37" s="17">
        <f>+[1]CONCENTRA!N165</f>
        <v>61</v>
      </c>
      <c r="H37" s="17">
        <f>+[1]CONCENTRA!N229</f>
        <v>462</v>
      </c>
      <c r="I37" s="17">
        <f>+[1]CONCENTRA!N294</f>
        <v>16</v>
      </c>
      <c r="J37" s="16">
        <f>SUM(E37:I37)</f>
        <v>11388</v>
      </c>
      <c r="L37" s="9"/>
      <c r="N37" s="8" t="e">
        <f>+J37-#REF!</f>
        <v>#REF!</v>
      </c>
      <c r="O37" s="3"/>
      <c r="P37" s="15"/>
      <c r="Q37" s="8"/>
      <c r="R37" s="3"/>
      <c r="T37" s="3"/>
      <c r="U37" s="15"/>
      <c r="V37" s="3"/>
      <c r="W37" s="15"/>
    </row>
    <row r="38" spans="1:23" ht="19.5" customHeight="1" x14ac:dyDescent="0.2">
      <c r="A38" s="11"/>
      <c r="C38" s="19">
        <v>328</v>
      </c>
      <c r="D38" s="14" t="s">
        <v>31</v>
      </c>
      <c r="E38" s="18">
        <f>+[1]CONCENTRA!N37+[1]CONCENTRA!P37</f>
        <v>7461</v>
      </c>
      <c r="F38" s="17">
        <f>+[1]CONCENTRA!N102</f>
        <v>139</v>
      </c>
      <c r="G38" s="17">
        <f>+[1]CONCENTRA!N166</f>
        <v>43</v>
      </c>
      <c r="H38" s="17">
        <f>+[1]CONCENTRA!N230</f>
        <v>323</v>
      </c>
      <c r="I38" s="17">
        <f>+[1]CONCENTRA!N295</f>
        <v>11</v>
      </c>
      <c r="J38" s="16">
        <f>SUM(E38:I38)</f>
        <v>7977</v>
      </c>
      <c r="L38" s="9"/>
      <c r="N38" s="8" t="e">
        <f>+J38-#REF!</f>
        <v>#REF!</v>
      </c>
      <c r="O38" s="3"/>
      <c r="P38" s="15"/>
      <c r="Q38" s="8"/>
      <c r="R38" s="3"/>
      <c r="T38" s="3"/>
      <c r="U38" s="15"/>
      <c r="V38" s="3"/>
      <c r="W38" s="15"/>
    </row>
    <row r="39" spans="1:23" ht="19.5" customHeight="1" x14ac:dyDescent="0.2">
      <c r="A39" s="11"/>
      <c r="C39" s="19">
        <v>329</v>
      </c>
      <c r="D39" s="14" t="s">
        <v>30</v>
      </c>
      <c r="E39" s="18">
        <f>+[1]CONCENTRA!N38+[1]CONCENTRA!P38</f>
        <v>28027</v>
      </c>
      <c r="F39" s="17">
        <f>+[1]CONCENTRA!N103</f>
        <v>524</v>
      </c>
      <c r="G39" s="17">
        <f>+[1]CONCENTRA!N167</f>
        <v>161</v>
      </c>
      <c r="H39" s="17">
        <f>+[1]CONCENTRA!N231</f>
        <v>1215</v>
      </c>
      <c r="I39" s="17">
        <f>+[1]CONCENTRA!N296</f>
        <v>42</v>
      </c>
      <c r="J39" s="16">
        <f>SUM(E39:I39)</f>
        <v>29969</v>
      </c>
      <c r="L39" s="9"/>
      <c r="N39" s="8" t="e">
        <f>+J39-#REF!</f>
        <v>#REF!</v>
      </c>
      <c r="O39" s="3"/>
      <c r="P39" s="15"/>
      <c r="Q39" s="8"/>
      <c r="R39" s="3"/>
      <c r="T39" s="3"/>
      <c r="U39" s="15"/>
      <c r="V39" s="3"/>
      <c r="W39" s="15"/>
    </row>
    <row r="40" spans="1:23" ht="19.5" customHeight="1" x14ac:dyDescent="0.2">
      <c r="A40" s="11"/>
      <c r="C40" s="19">
        <v>330</v>
      </c>
      <c r="D40" s="14" t="s">
        <v>29</v>
      </c>
      <c r="E40" s="18">
        <f>+[1]CONCENTRA!N39+[1]CONCENTRA!P39</f>
        <v>6561</v>
      </c>
      <c r="F40" s="17">
        <f>+[1]CONCENTRA!N104</f>
        <v>123</v>
      </c>
      <c r="G40" s="17">
        <f>+[1]CONCENTRA!N168</f>
        <v>38</v>
      </c>
      <c r="H40" s="17">
        <f>+[1]CONCENTRA!N232</f>
        <v>284</v>
      </c>
      <c r="I40" s="17">
        <f>+[1]CONCENTRA!N297</f>
        <v>10</v>
      </c>
      <c r="J40" s="16">
        <f>SUM(E40:I40)</f>
        <v>7016</v>
      </c>
      <c r="L40" s="9"/>
      <c r="N40" s="8" t="e">
        <f>+J40-#REF!</f>
        <v>#REF!</v>
      </c>
      <c r="O40" s="3"/>
      <c r="P40" s="15"/>
      <c r="Q40" s="8"/>
      <c r="R40" s="3"/>
      <c r="T40" s="3"/>
      <c r="U40" s="15"/>
      <c r="V40" s="3"/>
      <c r="W40" s="15"/>
    </row>
    <row r="41" spans="1:23" ht="19.5" customHeight="1" x14ac:dyDescent="0.2">
      <c r="A41" s="11"/>
      <c r="C41" s="19">
        <v>331</v>
      </c>
      <c r="D41" s="14" t="s">
        <v>28</v>
      </c>
      <c r="E41" s="18">
        <f>+[1]CONCENTRA!N40+[1]CONCENTRA!P40</f>
        <v>19789</v>
      </c>
      <c r="F41" s="17">
        <f>+[1]CONCENTRA!N105</f>
        <v>370</v>
      </c>
      <c r="G41" s="17">
        <f>+[1]CONCENTRA!N169</f>
        <v>114</v>
      </c>
      <c r="H41" s="17">
        <f>+[1]CONCENTRA!N233</f>
        <v>858</v>
      </c>
      <c r="I41" s="17">
        <f>+[1]CONCENTRA!N298</f>
        <v>29</v>
      </c>
      <c r="J41" s="16">
        <f>SUM(E41:I41)</f>
        <v>21160</v>
      </c>
      <c r="L41" s="9"/>
      <c r="N41" s="8" t="e">
        <f>+J41-#REF!</f>
        <v>#REF!</v>
      </c>
      <c r="O41" s="3"/>
      <c r="P41" s="15"/>
      <c r="Q41" s="8"/>
      <c r="R41" s="3"/>
      <c r="T41" s="3"/>
      <c r="U41" s="15"/>
      <c r="V41" s="3"/>
      <c r="W41" s="15"/>
    </row>
    <row r="42" spans="1:23" ht="19.5" customHeight="1" x14ac:dyDescent="0.2">
      <c r="A42" s="11"/>
      <c r="C42" s="19">
        <v>332</v>
      </c>
      <c r="D42" s="14" t="s">
        <v>27</v>
      </c>
      <c r="E42" s="18">
        <f>+[1]CONCENTRA!N41+[1]CONCENTRA!P41</f>
        <v>18112</v>
      </c>
      <c r="F42" s="17">
        <f>+[1]CONCENTRA!N106</f>
        <v>338</v>
      </c>
      <c r="G42" s="17">
        <f>+[1]CONCENTRA!N170</f>
        <v>104</v>
      </c>
      <c r="H42" s="17">
        <f>+[1]CONCENTRA!N234</f>
        <v>785</v>
      </c>
      <c r="I42" s="17">
        <f>+[1]CONCENTRA!N299</f>
        <v>27</v>
      </c>
      <c r="J42" s="16">
        <f>SUM(E42:I42)</f>
        <v>19366</v>
      </c>
      <c r="L42" s="9"/>
      <c r="N42" s="8" t="e">
        <f>+J42-#REF!</f>
        <v>#REF!</v>
      </c>
      <c r="O42" s="3"/>
      <c r="P42" s="15"/>
      <c r="Q42" s="8"/>
      <c r="R42" s="3"/>
      <c r="T42" s="3"/>
      <c r="U42" s="15"/>
      <c r="V42" s="3"/>
      <c r="W42" s="15"/>
    </row>
    <row r="43" spans="1:23" ht="19.5" customHeight="1" x14ac:dyDescent="0.2">
      <c r="A43" s="11"/>
      <c r="C43" s="19">
        <v>333</v>
      </c>
      <c r="D43" s="14" t="s">
        <v>26</v>
      </c>
      <c r="E43" s="18">
        <f>+[1]CONCENTRA!N42+[1]CONCENTRA!P42</f>
        <v>10798</v>
      </c>
      <c r="F43" s="17">
        <f>+[1]CONCENTRA!N107</f>
        <v>202</v>
      </c>
      <c r="G43" s="17">
        <f>+[1]CONCENTRA!N171</f>
        <v>62</v>
      </c>
      <c r="H43" s="17">
        <f>+[1]CONCENTRA!N235</f>
        <v>468</v>
      </c>
      <c r="I43" s="17">
        <f>+[1]CONCENTRA!N300</f>
        <v>16</v>
      </c>
      <c r="J43" s="16">
        <f>SUM(E43:I43)</f>
        <v>11546</v>
      </c>
      <c r="L43" s="9"/>
      <c r="N43" s="8" t="e">
        <f>+J43-#REF!</f>
        <v>#REF!</v>
      </c>
      <c r="O43" s="3"/>
      <c r="P43" s="15"/>
      <c r="Q43" s="8"/>
      <c r="R43" s="3"/>
      <c r="T43" s="3"/>
      <c r="U43" s="15"/>
      <c r="V43" s="3"/>
      <c r="W43" s="15"/>
    </row>
    <row r="44" spans="1:23" ht="19.5" customHeight="1" x14ac:dyDescent="0.2">
      <c r="A44" s="11"/>
      <c r="C44" s="19">
        <v>334</v>
      </c>
      <c r="D44" s="14" t="s">
        <v>25</v>
      </c>
      <c r="E44" s="18">
        <f>+[1]CONCENTRA!N43+[1]CONCENTRA!P43</f>
        <v>44714</v>
      </c>
      <c r="F44" s="17">
        <f>+[1]CONCENTRA!N108</f>
        <v>835</v>
      </c>
      <c r="G44" s="17">
        <f>+[1]CONCENTRA!N172</f>
        <v>257</v>
      </c>
      <c r="H44" s="17">
        <f>+[1]CONCENTRA!N236</f>
        <v>1938</v>
      </c>
      <c r="I44" s="17">
        <f>+[1]CONCENTRA!N301</f>
        <v>66</v>
      </c>
      <c r="J44" s="16">
        <f>SUM(E44:I44)</f>
        <v>47810</v>
      </c>
      <c r="L44" s="9"/>
      <c r="N44" s="8" t="e">
        <f>+J44-#REF!</f>
        <v>#REF!</v>
      </c>
      <c r="O44" s="3"/>
      <c r="P44" s="15"/>
      <c r="Q44" s="8"/>
      <c r="R44" s="3"/>
      <c r="T44" s="3"/>
      <c r="U44" s="15"/>
      <c r="V44" s="3"/>
      <c r="W44" s="15"/>
    </row>
    <row r="45" spans="1:23" ht="19.5" customHeight="1" x14ac:dyDescent="0.2">
      <c r="A45" s="11"/>
      <c r="C45" s="19">
        <v>335</v>
      </c>
      <c r="D45" s="14" t="s">
        <v>24</v>
      </c>
      <c r="E45" s="18">
        <f>+[1]CONCENTRA!N44+[1]CONCENTRA!P44</f>
        <v>19069</v>
      </c>
      <c r="F45" s="17">
        <f>+[1]CONCENTRA!N109</f>
        <v>356</v>
      </c>
      <c r="G45" s="17">
        <f>+[1]CONCENTRA!N173</f>
        <v>110</v>
      </c>
      <c r="H45" s="17">
        <f>+[1]CONCENTRA!N237</f>
        <v>826</v>
      </c>
      <c r="I45" s="17">
        <f>+[1]CONCENTRA!N302</f>
        <v>28</v>
      </c>
      <c r="J45" s="16">
        <f>SUM(E45:I45)</f>
        <v>20389</v>
      </c>
      <c r="L45" s="9"/>
      <c r="N45" s="8" t="e">
        <f>+J45-#REF!</f>
        <v>#REF!</v>
      </c>
      <c r="O45" s="3"/>
      <c r="P45" s="15"/>
      <c r="Q45" s="8"/>
      <c r="R45" s="3"/>
      <c r="T45" s="3"/>
      <c r="U45" s="15"/>
      <c r="V45" s="3"/>
      <c r="W45" s="15"/>
    </row>
    <row r="46" spans="1:23" ht="19.5" customHeight="1" x14ac:dyDescent="0.2">
      <c r="A46" s="11"/>
      <c r="C46" s="19">
        <v>336</v>
      </c>
      <c r="D46" s="14" t="s">
        <v>23</v>
      </c>
      <c r="E46" s="18">
        <f>+[1]CONCENTRA!N45+[1]CONCENTRA!P45</f>
        <v>46154</v>
      </c>
      <c r="F46" s="17">
        <f>+[1]CONCENTRA!N110</f>
        <v>862</v>
      </c>
      <c r="G46" s="17">
        <f>+[1]CONCENTRA!N174</f>
        <v>265</v>
      </c>
      <c r="H46" s="17">
        <f>+[1]CONCENTRA!N238</f>
        <v>2000</v>
      </c>
      <c r="I46" s="17">
        <f>+[1]CONCENTRA!N303</f>
        <v>69</v>
      </c>
      <c r="J46" s="16">
        <f>SUM(E46:I46)</f>
        <v>49350</v>
      </c>
      <c r="L46" s="9"/>
      <c r="N46" s="8" t="e">
        <f>+J46-#REF!</f>
        <v>#REF!</v>
      </c>
      <c r="O46" s="3"/>
      <c r="P46" s="15"/>
      <c r="Q46" s="8"/>
      <c r="R46" s="3"/>
      <c r="T46" s="3"/>
      <c r="U46" s="15"/>
      <c r="V46" s="3"/>
      <c r="W46" s="15"/>
    </row>
    <row r="47" spans="1:23" ht="19.5" customHeight="1" x14ac:dyDescent="0.2">
      <c r="A47" s="11"/>
      <c r="C47" s="19">
        <v>337</v>
      </c>
      <c r="D47" s="14" t="s">
        <v>22</v>
      </c>
      <c r="E47" s="18">
        <f>+[1]CONCENTRA!N46+[1]CONCENTRA!P46</f>
        <v>20487</v>
      </c>
      <c r="F47" s="17">
        <f>+[1]CONCENTRA!N111</f>
        <v>383</v>
      </c>
      <c r="G47" s="17">
        <f>+[1]CONCENTRA!N175</f>
        <v>118</v>
      </c>
      <c r="H47" s="17">
        <f>+[1]CONCENTRA!N239</f>
        <v>888</v>
      </c>
      <c r="I47" s="17">
        <f>+[1]CONCENTRA!N304</f>
        <v>30</v>
      </c>
      <c r="J47" s="16">
        <f>SUM(E47:I47)</f>
        <v>21906</v>
      </c>
      <c r="L47" s="9"/>
      <c r="N47" s="8" t="e">
        <f>+J47-#REF!</f>
        <v>#REF!</v>
      </c>
      <c r="O47" s="3"/>
      <c r="P47" s="15"/>
      <c r="Q47" s="8"/>
      <c r="R47" s="3"/>
      <c r="T47" s="3"/>
      <c r="U47" s="15"/>
      <c r="V47" s="3"/>
      <c r="W47" s="15"/>
    </row>
    <row r="48" spans="1:23" ht="19.5" customHeight="1" x14ac:dyDescent="0.2">
      <c r="A48" s="11"/>
      <c r="C48" s="19">
        <v>338</v>
      </c>
      <c r="D48" s="14" t="s">
        <v>21</v>
      </c>
      <c r="E48" s="18">
        <f>+[1]CONCENTRA!N47+[1]CONCENTRA!P47</f>
        <v>80570</v>
      </c>
      <c r="F48" s="17">
        <f>+[1]CONCENTRA!N112</f>
        <v>1505</v>
      </c>
      <c r="G48" s="17">
        <f>+[1]CONCENTRA!N176</f>
        <v>463</v>
      </c>
      <c r="H48" s="17">
        <f>+[1]CONCENTRA!N240</f>
        <v>3492</v>
      </c>
      <c r="I48" s="17">
        <f>+[1]CONCENTRA!N305</f>
        <v>120</v>
      </c>
      <c r="J48" s="16">
        <f>SUM(E48:I48)</f>
        <v>86150</v>
      </c>
      <c r="L48" s="9"/>
      <c r="N48" s="8" t="e">
        <f>+J48-#REF!</f>
        <v>#REF!</v>
      </c>
      <c r="O48" s="3"/>
      <c r="P48" s="15"/>
      <c r="Q48" s="8"/>
      <c r="R48" s="3"/>
      <c r="T48" s="3"/>
      <c r="U48" s="15"/>
      <c r="V48" s="3"/>
      <c r="W48" s="15"/>
    </row>
    <row r="49" spans="1:23" ht="19.5" customHeight="1" x14ac:dyDescent="0.2">
      <c r="A49" s="11"/>
      <c r="C49" s="19">
        <v>339</v>
      </c>
      <c r="D49" s="14" t="s">
        <v>20</v>
      </c>
      <c r="E49" s="18">
        <f>+[1]CONCENTRA!N48+[1]CONCENTRA!P48</f>
        <v>70028</v>
      </c>
      <c r="F49" s="17">
        <f>+[1]CONCENTRA!N113</f>
        <v>1308</v>
      </c>
      <c r="G49" s="17">
        <f>+[1]CONCENTRA!N177</f>
        <v>403</v>
      </c>
      <c r="H49" s="17">
        <f>+[1]CONCENTRA!N241</f>
        <v>3035</v>
      </c>
      <c r="I49" s="17">
        <f>+[1]CONCENTRA!N306</f>
        <v>104</v>
      </c>
      <c r="J49" s="16">
        <f>SUM(E49:I49)</f>
        <v>74878</v>
      </c>
      <c r="L49" s="9"/>
      <c r="N49" s="8" t="e">
        <f>+J49-#REF!</f>
        <v>#REF!</v>
      </c>
      <c r="O49" s="3"/>
      <c r="P49" s="15"/>
      <c r="Q49" s="8"/>
      <c r="R49" s="3"/>
      <c r="T49" s="3"/>
      <c r="U49" s="15"/>
      <c r="V49" s="3"/>
      <c r="W49" s="15"/>
    </row>
    <row r="50" spans="1:23" ht="19.5" customHeight="1" x14ac:dyDescent="0.2">
      <c r="A50" s="11"/>
      <c r="C50" s="19">
        <v>340</v>
      </c>
      <c r="D50" s="14" t="s">
        <v>19</v>
      </c>
      <c r="E50" s="18">
        <f>+[1]CONCENTRA!N49+[1]CONCENTRA!P49</f>
        <v>27739</v>
      </c>
      <c r="F50" s="17">
        <f>+[1]CONCENTRA!N114</f>
        <v>518</v>
      </c>
      <c r="G50" s="17">
        <f>+[1]CONCENTRA!N178</f>
        <v>159</v>
      </c>
      <c r="H50" s="17">
        <f>+[1]CONCENTRA!N242</f>
        <v>1202</v>
      </c>
      <c r="I50" s="17">
        <f>+[1]CONCENTRA!N307</f>
        <v>41</v>
      </c>
      <c r="J50" s="16">
        <f>SUM(E50:I50)</f>
        <v>29659</v>
      </c>
      <c r="L50" s="9"/>
      <c r="N50" s="8" t="e">
        <f>+J50-#REF!</f>
        <v>#REF!</v>
      </c>
      <c r="O50" s="3"/>
      <c r="P50" s="15"/>
      <c r="Q50" s="8"/>
      <c r="R50" s="3"/>
      <c r="T50" s="3"/>
      <c r="U50" s="15"/>
      <c r="V50" s="3"/>
      <c r="W50" s="15"/>
    </row>
    <row r="51" spans="1:23" ht="19.5" customHeight="1" x14ac:dyDescent="0.2">
      <c r="A51" s="11"/>
      <c r="C51" s="19">
        <v>341</v>
      </c>
      <c r="D51" s="14" t="s">
        <v>18</v>
      </c>
      <c r="E51" s="18">
        <f>+[1]CONCENTRA!N50+[1]CONCENTRA!P50</f>
        <v>6874</v>
      </c>
      <c r="F51" s="17">
        <f>+[1]CONCENTRA!N115</f>
        <v>128</v>
      </c>
      <c r="G51" s="17">
        <f>+[1]CONCENTRA!N179</f>
        <v>40</v>
      </c>
      <c r="H51" s="17">
        <f>+[1]CONCENTRA!N243</f>
        <v>298</v>
      </c>
      <c r="I51" s="17">
        <f>+[1]CONCENTRA!N308</f>
        <v>10</v>
      </c>
      <c r="J51" s="16">
        <f>SUM(E51:I51)</f>
        <v>7350</v>
      </c>
      <c r="L51" s="9"/>
      <c r="N51" s="8" t="e">
        <f>+J51-#REF!</f>
        <v>#REF!</v>
      </c>
      <c r="O51" s="3"/>
      <c r="P51" s="15"/>
      <c r="Q51" s="8"/>
      <c r="R51" s="3"/>
      <c r="T51" s="3"/>
      <c r="U51" s="15"/>
      <c r="V51" s="3"/>
      <c r="W51" s="15"/>
    </row>
    <row r="52" spans="1:23" ht="19.5" customHeight="1" x14ac:dyDescent="0.2">
      <c r="A52" s="11"/>
      <c r="C52" s="19">
        <v>342</v>
      </c>
      <c r="D52" s="14" t="s">
        <v>17</v>
      </c>
      <c r="E52" s="18">
        <f>+[1]CONCENTRA!N51+[1]CONCENTRA!P51</f>
        <v>76236</v>
      </c>
      <c r="F52" s="17">
        <f>+[1]CONCENTRA!N116</f>
        <v>1424</v>
      </c>
      <c r="G52" s="17">
        <f>+[1]CONCENTRA!N180</f>
        <v>438</v>
      </c>
      <c r="H52" s="17">
        <f>+[1]CONCENTRA!N244</f>
        <v>3304</v>
      </c>
      <c r="I52" s="17">
        <f>+[1]CONCENTRA!N309</f>
        <v>113</v>
      </c>
      <c r="J52" s="16">
        <f>SUM(E52:I52)</f>
        <v>81515</v>
      </c>
      <c r="L52" s="9"/>
      <c r="N52" s="8" t="e">
        <f>+J52-#REF!</f>
        <v>#REF!</v>
      </c>
      <c r="O52" s="3"/>
      <c r="P52" s="15"/>
      <c r="Q52" s="8"/>
      <c r="R52" s="3"/>
      <c r="T52" s="3"/>
      <c r="U52" s="15"/>
      <c r="V52" s="3"/>
      <c r="W52" s="15"/>
    </row>
    <row r="53" spans="1:23" ht="19.5" customHeight="1" x14ac:dyDescent="0.2">
      <c r="A53" s="11"/>
      <c r="C53" s="19">
        <v>343</v>
      </c>
      <c r="D53" s="14" t="s">
        <v>16</v>
      </c>
      <c r="E53" s="18">
        <f>+[1]CONCENTRA!N52+[1]CONCENTRA!P52</f>
        <v>4562</v>
      </c>
      <c r="F53" s="17">
        <f>+[1]CONCENTRA!N117</f>
        <v>85</v>
      </c>
      <c r="G53" s="17">
        <f>+[1]CONCENTRA!N181</f>
        <v>26</v>
      </c>
      <c r="H53" s="17">
        <f>+[1]CONCENTRA!N245</f>
        <v>198</v>
      </c>
      <c r="I53" s="17">
        <f>+[1]CONCENTRA!N310</f>
        <v>7</v>
      </c>
      <c r="J53" s="16">
        <f>SUM(E53:I53)</f>
        <v>4878</v>
      </c>
      <c r="L53" s="9"/>
      <c r="N53" s="8" t="e">
        <f>+J53-#REF!</f>
        <v>#REF!</v>
      </c>
      <c r="O53" s="3"/>
      <c r="P53" s="15"/>
      <c r="Q53" s="8"/>
      <c r="R53" s="3"/>
      <c r="T53" s="3"/>
      <c r="U53" s="15"/>
      <c r="V53" s="3"/>
      <c r="W53" s="15"/>
    </row>
    <row r="54" spans="1:23" ht="19.5" customHeight="1" x14ac:dyDescent="0.2">
      <c r="A54" s="11"/>
      <c r="C54" s="19">
        <v>344</v>
      </c>
      <c r="D54" s="14" t="s">
        <v>15</v>
      </c>
      <c r="E54" s="18">
        <f>+[1]CONCENTRA!N53+[1]CONCENTRA!P53</f>
        <v>21073</v>
      </c>
      <c r="F54" s="17">
        <f>+[1]CONCENTRA!N118</f>
        <v>394</v>
      </c>
      <c r="G54" s="17">
        <f>+[1]CONCENTRA!N182</f>
        <v>121</v>
      </c>
      <c r="H54" s="17">
        <f>+[1]CONCENTRA!N246</f>
        <v>913</v>
      </c>
      <c r="I54" s="17">
        <f>+[1]CONCENTRA!N311</f>
        <v>31</v>
      </c>
      <c r="J54" s="16">
        <f>SUM(E54:I54)</f>
        <v>22532</v>
      </c>
      <c r="L54" s="9"/>
      <c r="N54" s="8" t="e">
        <f>+J54-#REF!</f>
        <v>#REF!</v>
      </c>
      <c r="O54" s="3"/>
      <c r="P54" s="15"/>
      <c r="Q54" s="8"/>
      <c r="R54" s="3"/>
      <c r="T54" s="3"/>
      <c r="U54" s="15"/>
      <c r="V54" s="3"/>
      <c r="W54" s="15"/>
    </row>
    <row r="55" spans="1:23" ht="19.5" customHeight="1" x14ac:dyDescent="0.2">
      <c r="A55" s="11"/>
      <c r="C55" s="19">
        <v>345</v>
      </c>
      <c r="D55" s="14" t="s">
        <v>14</v>
      </c>
      <c r="E55" s="18">
        <f>+[1]CONCENTRA!N54+[1]CONCENTRA!P54</f>
        <v>14804</v>
      </c>
      <c r="F55" s="17">
        <f>+[1]CONCENTRA!N119</f>
        <v>277</v>
      </c>
      <c r="G55" s="17">
        <f>+[1]CONCENTRA!N183</f>
        <v>85</v>
      </c>
      <c r="H55" s="17">
        <f>+[1]CONCENTRA!N247</f>
        <v>642</v>
      </c>
      <c r="I55" s="17">
        <f>+[1]CONCENTRA!N312</f>
        <v>22</v>
      </c>
      <c r="J55" s="16">
        <f>SUM(E55:I55)</f>
        <v>15830</v>
      </c>
      <c r="L55" s="9"/>
      <c r="N55" s="8" t="e">
        <f>+J55-#REF!</f>
        <v>#REF!</v>
      </c>
      <c r="O55" s="3"/>
      <c r="P55" s="15"/>
      <c r="Q55" s="8"/>
      <c r="R55" s="3"/>
      <c r="T55" s="3"/>
      <c r="U55" s="15"/>
      <c r="V55" s="3"/>
      <c r="W55" s="15"/>
    </row>
    <row r="56" spans="1:23" ht="19.5" customHeight="1" x14ac:dyDescent="0.2">
      <c r="A56" s="11"/>
      <c r="C56" s="19">
        <v>346</v>
      </c>
      <c r="D56" s="14" t="s">
        <v>13</v>
      </c>
      <c r="E56" s="18">
        <f>+[1]CONCENTRA!N55+[1]CONCENTRA!P55</f>
        <v>14444</v>
      </c>
      <c r="F56" s="17">
        <f>+[1]CONCENTRA!N120</f>
        <v>270</v>
      </c>
      <c r="G56" s="17">
        <f>+[1]CONCENTRA!N184</f>
        <v>83</v>
      </c>
      <c r="H56" s="17">
        <f>+[1]CONCENTRA!N248</f>
        <v>626</v>
      </c>
      <c r="I56" s="17">
        <f>+[1]CONCENTRA!N313</f>
        <v>21</v>
      </c>
      <c r="J56" s="16">
        <f>SUM(E56:I56)</f>
        <v>15444</v>
      </c>
      <c r="L56" s="9"/>
      <c r="N56" s="8" t="e">
        <f>+J56-#REF!</f>
        <v>#REF!</v>
      </c>
      <c r="O56" s="3"/>
      <c r="P56" s="15"/>
      <c r="Q56" s="8"/>
      <c r="R56" s="3"/>
      <c r="T56" s="3"/>
      <c r="U56" s="15"/>
      <c r="V56" s="3"/>
      <c r="W56" s="15"/>
    </row>
    <row r="57" spans="1:23" ht="19.5" customHeight="1" x14ac:dyDescent="0.2">
      <c r="A57" s="11"/>
      <c r="C57" s="19">
        <v>347</v>
      </c>
      <c r="D57" s="14" t="s">
        <v>12</v>
      </c>
      <c r="E57" s="18">
        <f>+[1]CONCENTRA!N56+[1]CONCENTRA!P56</f>
        <v>11346</v>
      </c>
      <c r="F57" s="17">
        <f>+[1]CONCENTRA!N121</f>
        <v>212</v>
      </c>
      <c r="G57" s="17">
        <f>+[1]CONCENTRA!N185</f>
        <v>65</v>
      </c>
      <c r="H57" s="17">
        <f>+[1]CONCENTRA!N249</f>
        <v>492</v>
      </c>
      <c r="I57" s="17">
        <f>+[1]CONCENTRA!N314</f>
        <v>17</v>
      </c>
      <c r="J57" s="16">
        <f>SUM(E57:I57)</f>
        <v>12132</v>
      </c>
      <c r="L57" s="9"/>
      <c r="N57" s="8" t="e">
        <f>+J57-#REF!</f>
        <v>#REF!</v>
      </c>
      <c r="O57" s="3"/>
      <c r="P57" s="15"/>
      <c r="Q57" s="8"/>
      <c r="R57" s="3"/>
      <c r="T57" s="3"/>
      <c r="U57" s="15"/>
      <c r="V57" s="3"/>
      <c r="W57" s="15"/>
    </row>
    <row r="58" spans="1:23" ht="19.5" customHeight="1" x14ac:dyDescent="0.2">
      <c r="A58" s="11"/>
      <c r="C58" s="19">
        <v>348</v>
      </c>
      <c r="D58" s="14" t="s">
        <v>11</v>
      </c>
      <c r="E58" s="18">
        <f>+[1]CONCENTRA!N57+[1]CONCENTRA!P57</f>
        <v>36876</v>
      </c>
      <c r="F58" s="17">
        <f>+[1]CONCENTRA!N122</f>
        <v>689</v>
      </c>
      <c r="G58" s="17">
        <f>+[1]CONCENTRA!N186</f>
        <v>212</v>
      </c>
      <c r="H58" s="17">
        <f>+[1]CONCENTRA!N250</f>
        <v>1598</v>
      </c>
      <c r="I58" s="17">
        <f>+[1]CONCENTRA!N315</f>
        <v>55</v>
      </c>
      <c r="J58" s="16">
        <f>SUM(E58:I58)</f>
        <v>39430</v>
      </c>
      <c r="L58" s="9"/>
      <c r="N58" s="8" t="e">
        <f>+J58-#REF!</f>
        <v>#REF!</v>
      </c>
      <c r="O58" s="3"/>
      <c r="P58" s="15"/>
      <c r="Q58" s="8"/>
      <c r="R58" s="3"/>
      <c r="T58" s="3"/>
      <c r="U58" s="15"/>
      <c r="V58" s="3"/>
      <c r="W58" s="15"/>
    </row>
    <row r="59" spans="1:23" ht="19.5" customHeight="1" x14ac:dyDescent="0.2">
      <c r="A59" s="11"/>
      <c r="C59" s="19">
        <v>349</v>
      </c>
      <c r="D59" s="14" t="s">
        <v>10</v>
      </c>
      <c r="E59" s="18">
        <f>+[1]CONCENTRA!N58+[1]CONCENTRA!P58</f>
        <v>19146</v>
      </c>
      <c r="F59" s="17">
        <f>+[1]CONCENTRA!N123</f>
        <v>358</v>
      </c>
      <c r="G59" s="17">
        <f>+[1]CONCENTRA!N187</f>
        <v>110</v>
      </c>
      <c r="H59" s="17">
        <f>+[1]CONCENTRA!N251</f>
        <v>830</v>
      </c>
      <c r="I59" s="17">
        <f>+[1]CONCENTRA!N316</f>
        <v>28</v>
      </c>
      <c r="J59" s="16">
        <f>SUM(E59:I59)</f>
        <v>20472</v>
      </c>
      <c r="L59" s="9"/>
      <c r="N59" s="8" t="e">
        <f>+J59-#REF!</f>
        <v>#REF!</v>
      </c>
      <c r="O59" s="3"/>
      <c r="P59" s="15"/>
      <c r="Q59" s="8"/>
      <c r="R59" s="3"/>
      <c r="T59" s="3"/>
      <c r="U59" s="15"/>
      <c r="V59" s="3"/>
      <c r="W59" s="15"/>
    </row>
    <row r="60" spans="1:23" ht="19.5" customHeight="1" x14ac:dyDescent="0.2">
      <c r="A60" s="11"/>
      <c r="C60" s="19">
        <v>350</v>
      </c>
      <c r="D60" s="14" t="s">
        <v>9</v>
      </c>
      <c r="E60" s="18">
        <f>+[1]CONCENTRA!N59+[1]CONCENTRA!P59</f>
        <v>7098</v>
      </c>
      <c r="F60" s="17">
        <f>+[1]CONCENTRA!N124</f>
        <v>133</v>
      </c>
      <c r="G60" s="17">
        <f>+[1]CONCENTRA!N188</f>
        <v>41</v>
      </c>
      <c r="H60" s="17">
        <f>+[1]CONCENTRA!N252</f>
        <v>308</v>
      </c>
      <c r="I60" s="17">
        <f>+[1]CONCENTRA!N317</f>
        <v>11</v>
      </c>
      <c r="J60" s="16">
        <f>SUM(E60:I60)</f>
        <v>7591</v>
      </c>
      <c r="L60" s="9"/>
      <c r="N60" s="8" t="e">
        <f>+J60-#REF!</f>
        <v>#REF!</v>
      </c>
      <c r="O60" s="3"/>
      <c r="P60" s="15"/>
      <c r="Q60" s="8"/>
      <c r="R60" s="3"/>
      <c r="T60" s="3"/>
      <c r="U60" s="15"/>
      <c r="V60" s="3"/>
      <c r="W60" s="15"/>
    </row>
    <row r="61" spans="1:23" ht="19.5" customHeight="1" x14ac:dyDescent="0.2">
      <c r="A61" s="11"/>
      <c r="C61" s="19">
        <v>351</v>
      </c>
      <c r="D61" s="14" t="s">
        <v>8</v>
      </c>
      <c r="E61" s="18">
        <f>+[1]CONCENTRA!N60+[1]CONCENTRA!P60</f>
        <v>63442</v>
      </c>
      <c r="F61" s="17">
        <f>+[1]CONCENTRA!N125</f>
        <v>1185</v>
      </c>
      <c r="G61" s="17">
        <f>+[1]CONCENTRA!N189</f>
        <v>365</v>
      </c>
      <c r="H61" s="17">
        <f>+[1]CONCENTRA!N253</f>
        <v>2750</v>
      </c>
      <c r="I61" s="17">
        <f>+[1]CONCENTRA!N318</f>
        <v>94</v>
      </c>
      <c r="J61" s="16">
        <f>SUM(E61:I61)</f>
        <v>67836</v>
      </c>
      <c r="L61" s="9"/>
      <c r="N61" s="8" t="e">
        <f>+J61-#REF!</f>
        <v>#REF!</v>
      </c>
      <c r="O61" s="3"/>
      <c r="P61" s="15"/>
      <c r="Q61" s="8"/>
      <c r="R61" s="3"/>
      <c r="T61" s="3"/>
      <c r="U61" s="15"/>
      <c r="V61" s="3"/>
      <c r="W61" s="15"/>
    </row>
    <row r="62" spans="1:23" ht="19.5" customHeight="1" x14ac:dyDescent="0.2">
      <c r="A62" s="11"/>
      <c r="C62" s="19">
        <v>352</v>
      </c>
      <c r="D62" s="14" t="s">
        <v>7</v>
      </c>
      <c r="E62" s="18">
        <f>+[1]CONCENTRA!N61+[1]CONCENTRA!P61</f>
        <v>12672</v>
      </c>
      <c r="F62" s="17">
        <f>+[1]CONCENTRA!N126</f>
        <v>237</v>
      </c>
      <c r="G62" s="17">
        <f>+[1]CONCENTRA!N190</f>
        <v>73</v>
      </c>
      <c r="H62" s="17">
        <f>+[1]CONCENTRA!N254</f>
        <v>549</v>
      </c>
      <c r="I62" s="17">
        <f>+[1]CONCENTRA!N319</f>
        <v>19</v>
      </c>
      <c r="J62" s="16">
        <f>SUM(E62:I62)</f>
        <v>13550</v>
      </c>
      <c r="L62" s="9"/>
      <c r="N62" s="8" t="e">
        <f>+J62-#REF!</f>
        <v>#REF!</v>
      </c>
      <c r="O62" s="3"/>
      <c r="P62" s="15"/>
      <c r="Q62" s="8"/>
      <c r="R62" s="3"/>
      <c r="T62" s="3"/>
      <c r="U62" s="15"/>
      <c r="V62" s="3"/>
      <c r="W62" s="15"/>
    </row>
    <row r="63" spans="1:23" ht="19.5" customHeight="1" x14ac:dyDescent="0.2">
      <c r="A63" s="11"/>
      <c r="C63" s="19">
        <v>353</v>
      </c>
      <c r="D63" s="14" t="s">
        <v>6</v>
      </c>
      <c r="E63" s="18">
        <f>+[1]CONCENTRA!N62+[1]CONCENTRA!P62</f>
        <v>54528</v>
      </c>
      <c r="F63" s="17">
        <f>+[1]CONCENTRA!N127</f>
        <v>1019</v>
      </c>
      <c r="G63" s="17">
        <f>+[1]CONCENTRA!N191</f>
        <v>314</v>
      </c>
      <c r="H63" s="17">
        <f>+[1]CONCENTRA!N255</f>
        <v>2363</v>
      </c>
      <c r="I63" s="17">
        <f>+[1]CONCENTRA!N320</f>
        <v>81</v>
      </c>
      <c r="J63" s="16">
        <f>SUM(E63:I63)</f>
        <v>58305</v>
      </c>
      <c r="L63" s="9"/>
      <c r="N63" s="8" t="e">
        <f>+J63-#REF!</f>
        <v>#REF!</v>
      </c>
      <c r="O63" s="3"/>
      <c r="P63" s="15"/>
      <c r="Q63" s="8"/>
      <c r="R63" s="3"/>
      <c r="T63" s="3"/>
      <c r="U63" s="15"/>
      <c r="V63" s="3"/>
      <c r="W63" s="15"/>
    </row>
    <row r="64" spans="1:23" ht="19.5" customHeight="1" x14ac:dyDescent="0.2">
      <c r="A64" s="11"/>
      <c r="C64" s="19">
        <v>354</v>
      </c>
      <c r="D64" s="14" t="s">
        <v>5</v>
      </c>
      <c r="E64" s="18">
        <f>+[1]CONCENTRA!N63+[1]CONCENTRA!P63</f>
        <v>22263</v>
      </c>
      <c r="F64" s="17">
        <f>+[1]CONCENTRA!N128</f>
        <v>416</v>
      </c>
      <c r="G64" s="17">
        <f>+[1]CONCENTRA!N192</f>
        <v>128</v>
      </c>
      <c r="H64" s="17">
        <f>+[1]CONCENTRA!N256</f>
        <v>965</v>
      </c>
      <c r="I64" s="17">
        <f>+[1]CONCENTRA!N321</f>
        <v>33</v>
      </c>
      <c r="J64" s="16">
        <f>SUM(E64:I64)</f>
        <v>23805</v>
      </c>
      <c r="L64" s="9"/>
      <c r="N64" s="8" t="e">
        <f>+J64-#REF!</f>
        <v>#REF!</v>
      </c>
      <c r="O64" s="3"/>
      <c r="P64" s="15"/>
      <c r="Q64" s="8"/>
      <c r="R64" s="3"/>
      <c r="T64" s="3"/>
      <c r="U64" s="15"/>
      <c r="V64" s="3"/>
      <c r="W64" s="15"/>
    </row>
    <row r="65" spans="1:23" ht="19.5" customHeight="1" x14ac:dyDescent="0.2">
      <c r="A65" s="11"/>
      <c r="C65" s="19">
        <v>355</v>
      </c>
      <c r="D65" s="14" t="s">
        <v>4</v>
      </c>
      <c r="E65" s="18">
        <f>+[1]CONCENTRA!N64+[1]CONCENTRA!P64</f>
        <v>15767</v>
      </c>
      <c r="F65" s="17">
        <f>+[1]CONCENTRA!N129</f>
        <v>295</v>
      </c>
      <c r="G65" s="17">
        <f>+[1]CONCENTRA!N193</f>
        <v>91</v>
      </c>
      <c r="H65" s="17">
        <f>+[1]CONCENTRA!N257</f>
        <v>683</v>
      </c>
      <c r="I65" s="17">
        <f>+[1]CONCENTRA!N322</f>
        <v>23</v>
      </c>
      <c r="J65" s="16">
        <f>SUM(E65:I65)</f>
        <v>16859</v>
      </c>
      <c r="L65" s="9"/>
      <c r="N65" s="8" t="e">
        <f>+J65-#REF!</f>
        <v>#REF!</v>
      </c>
      <c r="O65" s="3"/>
      <c r="P65" s="15"/>
      <c r="Q65" s="8"/>
      <c r="R65" s="3"/>
      <c r="T65" s="3"/>
      <c r="U65" s="15"/>
      <c r="V65" s="3"/>
      <c r="W65" s="15"/>
    </row>
    <row r="66" spans="1:23" ht="19.5" customHeight="1" x14ac:dyDescent="0.2">
      <c r="A66" s="11"/>
      <c r="C66" s="19">
        <v>356</v>
      </c>
      <c r="D66" s="14" t="s">
        <v>3</v>
      </c>
      <c r="E66" s="18">
        <f>+[1]CONCENTRA!N65+[1]CONCENTRA!P65</f>
        <v>21814</v>
      </c>
      <c r="F66" s="17">
        <f>+[1]CONCENTRA!N130</f>
        <v>407</v>
      </c>
      <c r="G66" s="17">
        <f>+[1]CONCENTRA!N194</f>
        <v>125</v>
      </c>
      <c r="H66" s="17">
        <f>+[1]CONCENTRA!N258</f>
        <v>945</v>
      </c>
      <c r="I66" s="17">
        <f>+[1]CONCENTRA!N323</f>
        <v>32</v>
      </c>
      <c r="J66" s="16">
        <f>SUM(E66:I66)</f>
        <v>23323</v>
      </c>
      <c r="L66" s="9"/>
      <c r="N66" s="8" t="e">
        <f>+J66-#REF!</f>
        <v>#REF!</v>
      </c>
      <c r="O66" s="3"/>
      <c r="P66" s="15"/>
      <c r="Q66" s="8"/>
      <c r="R66" s="3"/>
      <c r="T66" s="3"/>
      <c r="U66" s="15"/>
      <c r="V66" s="3"/>
      <c r="W66" s="15"/>
    </row>
    <row r="67" spans="1:23" ht="19.5" customHeight="1" x14ac:dyDescent="0.2">
      <c r="A67" s="11"/>
      <c r="C67" s="19">
        <v>357</v>
      </c>
      <c r="D67" s="14" t="s">
        <v>2</v>
      </c>
      <c r="E67" s="18">
        <f>+[1]CONCENTRA!N66+[1]CONCENTRA!P66</f>
        <v>41379</v>
      </c>
      <c r="F67" s="17">
        <f>+[1]CONCENTRA!N131</f>
        <v>773</v>
      </c>
      <c r="G67" s="17">
        <f>+[1]CONCENTRA!N195</f>
        <v>238</v>
      </c>
      <c r="H67" s="17">
        <f>+[1]CONCENTRA!N259</f>
        <v>1793</v>
      </c>
      <c r="I67" s="17">
        <f>+[1]CONCENTRA!N324</f>
        <v>61</v>
      </c>
      <c r="J67" s="16">
        <f>SUM(E67:I67)</f>
        <v>44244</v>
      </c>
      <c r="L67" s="9"/>
      <c r="N67" s="8" t="e">
        <f>+J67-#REF!</f>
        <v>#REF!</v>
      </c>
      <c r="O67" s="3"/>
      <c r="P67" s="15"/>
      <c r="Q67" s="8"/>
      <c r="R67" s="3"/>
      <c r="T67" s="3"/>
      <c r="U67" s="15"/>
      <c r="V67" s="3"/>
      <c r="W67" s="15"/>
    </row>
    <row r="68" spans="1:23" ht="19.5" customHeight="1" x14ac:dyDescent="0.2">
      <c r="A68" s="11"/>
      <c r="C68" s="19">
        <v>358</v>
      </c>
      <c r="D68" s="14" t="s">
        <v>1</v>
      </c>
      <c r="E68" s="18">
        <f>+[1]CONCENTRA!N67+[1]CONCENTRA!P67</f>
        <v>176623</v>
      </c>
      <c r="F68" s="17">
        <f>+[1]CONCENTRA!N132</f>
        <v>3294</v>
      </c>
      <c r="G68" s="17">
        <f>+[1]CONCENTRA!N196</f>
        <v>1014</v>
      </c>
      <c r="H68" s="17">
        <f>+[1]CONCENTRA!N260</f>
        <v>7656</v>
      </c>
      <c r="I68" s="17">
        <f>+[1]CONCENTRA!N325</f>
        <v>264</v>
      </c>
      <c r="J68" s="16">
        <f>SUM(E68:I68)</f>
        <v>188851</v>
      </c>
      <c r="L68" s="9"/>
      <c r="N68" s="8" t="e">
        <f>+J68-#REF!</f>
        <v>#REF!</v>
      </c>
      <c r="O68" s="3"/>
      <c r="P68" s="15"/>
      <c r="Q68" s="8"/>
      <c r="R68" s="3"/>
      <c r="T68" s="3"/>
      <c r="U68" s="15"/>
      <c r="V68" s="3"/>
      <c r="W68" s="15"/>
    </row>
    <row r="69" spans="1:23" ht="24" customHeight="1" x14ac:dyDescent="0.2">
      <c r="A69" s="11"/>
      <c r="C69" s="14"/>
      <c r="D69" s="14" t="s">
        <v>0</v>
      </c>
      <c r="E69" s="13">
        <f>SUM(E11:E68)</f>
        <v>2058072</v>
      </c>
      <c r="F69" s="13">
        <f>SUM(F11:F68)</f>
        <v>38444</v>
      </c>
      <c r="G69" s="13">
        <f>SUM(G11:G68)</f>
        <v>11834</v>
      </c>
      <c r="H69" s="13">
        <f>SUM(H11:H68)</f>
        <v>89195</v>
      </c>
      <c r="I69" s="13">
        <f>SUM(I11:I68)</f>
        <v>3055</v>
      </c>
      <c r="J69" s="13">
        <f>SUM(J11:J68)</f>
        <v>2200600</v>
      </c>
      <c r="L69" s="9"/>
      <c r="P69" s="3"/>
    </row>
    <row r="70" spans="1:23" ht="9" customHeight="1" x14ac:dyDescent="0.2">
      <c r="A70" s="11"/>
      <c r="D70" s="10"/>
      <c r="E70" s="12"/>
      <c r="F70" s="12"/>
      <c r="G70" s="12"/>
      <c r="H70" s="12"/>
      <c r="I70" s="12"/>
      <c r="J70" s="12"/>
      <c r="L70" s="9"/>
    </row>
    <row r="71" spans="1:23" x14ac:dyDescent="0.2">
      <c r="A71" s="11"/>
      <c r="D71" s="10"/>
      <c r="L71" s="9"/>
      <c r="P71" s="8"/>
    </row>
    <row r="72" spans="1:23" ht="6.75" customHeight="1" thickBot="1" x14ac:dyDescent="0.25">
      <c r="A72" s="7"/>
      <c r="B72" s="5"/>
      <c r="C72" s="5"/>
      <c r="D72" s="5"/>
      <c r="E72" s="5"/>
      <c r="F72" s="5"/>
      <c r="G72" s="5"/>
      <c r="H72" s="5"/>
      <c r="I72" s="5"/>
      <c r="J72" s="6"/>
      <c r="K72" s="5"/>
      <c r="L72" s="4"/>
    </row>
    <row r="73" spans="1:23" ht="13.5" thickTop="1" x14ac:dyDescent="0.2"/>
    <row r="74" spans="1:23" x14ac:dyDescent="0.2">
      <c r="F74" s="3"/>
      <c r="G74" s="3"/>
      <c r="H74" s="3"/>
      <c r="I74" s="3"/>
    </row>
  </sheetData>
  <mergeCells count="2">
    <mergeCell ref="B3:K3"/>
    <mergeCell ref="D6:J6"/>
  </mergeCells>
  <pageMargins left="0.9055118110236221" right="0.51181102362204722" top="0.35433070866141736" bottom="0.15748031496062992" header="0.31496062992125984" footer="0.31496062992125984"/>
  <pageSetup scale="55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 pago FEF 18 rendim</vt:lpstr>
      <vt:lpstr>'integra pago FEF 18 rendim'!Área_de_impresión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dcterms:created xsi:type="dcterms:W3CDTF">2019-01-09T01:11:45Z</dcterms:created>
  <dcterms:modified xsi:type="dcterms:W3CDTF">2019-01-09T01:12:13Z</dcterms:modified>
</cp:coreProperties>
</file>