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915" windowHeight="10815"/>
  </bookViews>
  <sheets>
    <sheet name="NOV" sheetId="1" r:id="rId1"/>
  </sheets>
  <externalReferences>
    <externalReference r:id="rId2"/>
    <externalReference r:id="rId3"/>
    <externalReference r:id="rId4"/>
  </externalReferences>
  <definedNames>
    <definedName name="_xlnm.Database">#REF!</definedName>
    <definedName name="MODELOCEDULA">#REF!</definedName>
  </definedNames>
  <calcPr calcId="144525"/>
</workbook>
</file>

<file path=xl/calcChain.xml><?xml version="1.0" encoding="utf-8"?>
<calcChain xmlns="http://schemas.openxmlformats.org/spreadsheetml/2006/main">
  <c r="L67" i="1" l="1"/>
  <c r="K67" i="1"/>
  <c r="J67" i="1"/>
  <c r="I67" i="1"/>
  <c r="H67" i="1"/>
  <c r="G67" i="1"/>
  <c r="F67" i="1"/>
  <c r="E67" i="1"/>
  <c r="D67" i="1"/>
  <c r="M67" i="1" s="1"/>
  <c r="L66" i="1"/>
  <c r="K66" i="1"/>
  <c r="J66" i="1"/>
  <c r="I66" i="1"/>
  <c r="H66" i="1"/>
  <c r="G66" i="1"/>
  <c r="F66" i="1"/>
  <c r="E66" i="1"/>
  <c r="D66" i="1"/>
  <c r="M66" i="1" s="1"/>
  <c r="L65" i="1"/>
  <c r="K65" i="1"/>
  <c r="J65" i="1"/>
  <c r="I65" i="1"/>
  <c r="H65" i="1"/>
  <c r="G65" i="1"/>
  <c r="F65" i="1"/>
  <c r="E65" i="1"/>
  <c r="D65" i="1"/>
  <c r="M65" i="1" s="1"/>
  <c r="L64" i="1"/>
  <c r="K64" i="1"/>
  <c r="J64" i="1"/>
  <c r="I64" i="1"/>
  <c r="H64" i="1"/>
  <c r="G64" i="1"/>
  <c r="F64" i="1"/>
  <c r="E64" i="1"/>
  <c r="D64" i="1"/>
  <c r="M64" i="1" s="1"/>
  <c r="L63" i="1"/>
  <c r="K63" i="1"/>
  <c r="J63" i="1"/>
  <c r="I63" i="1"/>
  <c r="H63" i="1"/>
  <c r="G63" i="1"/>
  <c r="F63" i="1"/>
  <c r="E63" i="1"/>
  <c r="D63" i="1"/>
  <c r="M63" i="1" s="1"/>
  <c r="L62" i="1"/>
  <c r="K62" i="1"/>
  <c r="J62" i="1"/>
  <c r="I62" i="1"/>
  <c r="H62" i="1"/>
  <c r="G62" i="1"/>
  <c r="F62" i="1"/>
  <c r="E62" i="1"/>
  <c r="D62" i="1"/>
  <c r="M62" i="1" s="1"/>
  <c r="L61" i="1"/>
  <c r="K61" i="1"/>
  <c r="J61" i="1"/>
  <c r="I61" i="1"/>
  <c r="H61" i="1"/>
  <c r="G61" i="1"/>
  <c r="F61" i="1"/>
  <c r="E61" i="1"/>
  <c r="D61" i="1"/>
  <c r="M61" i="1" s="1"/>
  <c r="L60" i="1"/>
  <c r="K60" i="1"/>
  <c r="J60" i="1"/>
  <c r="I60" i="1"/>
  <c r="H60" i="1"/>
  <c r="G60" i="1"/>
  <c r="F60" i="1"/>
  <c r="E60" i="1"/>
  <c r="D60" i="1"/>
  <c r="M60" i="1" s="1"/>
  <c r="L59" i="1"/>
  <c r="K59" i="1"/>
  <c r="J59" i="1"/>
  <c r="I59" i="1"/>
  <c r="H59" i="1"/>
  <c r="G59" i="1"/>
  <c r="F59" i="1"/>
  <c r="E59" i="1"/>
  <c r="D59" i="1"/>
  <c r="M59" i="1" s="1"/>
  <c r="L58" i="1"/>
  <c r="K58" i="1"/>
  <c r="J58" i="1"/>
  <c r="I58" i="1"/>
  <c r="H58" i="1"/>
  <c r="G58" i="1"/>
  <c r="F58" i="1"/>
  <c r="E58" i="1"/>
  <c r="D58" i="1"/>
  <c r="M58" i="1" s="1"/>
  <c r="L57" i="1"/>
  <c r="K57" i="1"/>
  <c r="J57" i="1"/>
  <c r="I57" i="1"/>
  <c r="H57" i="1"/>
  <c r="G57" i="1"/>
  <c r="F57" i="1"/>
  <c r="E57" i="1"/>
  <c r="D57" i="1"/>
  <c r="M57" i="1" s="1"/>
  <c r="L56" i="1"/>
  <c r="K56" i="1"/>
  <c r="J56" i="1"/>
  <c r="I56" i="1"/>
  <c r="H56" i="1"/>
  <c r="G56" i="1"/>
  <c r="F56" i="1"/>
  <c r="E56" i="1"/>
  <c r="D56" i="1"/>
  <c r="M56" i="1" s="1"/>
  <c r="L55" i="1"/>
  <c r="K55" i="1"/>
  <c r="J55" i="1"/>
  <c r="I55" i="1"/>
  <c r="H55" i="1"/>
  <c r="G55" i="1"/>
  <c r="F55" i="1"/>
  <c r="E55" i="1"/>
  <c r="D55" i="1"/>
  <c r="M55" i="1" s="1"/>
  <c r="L54" i="1"/>
  <c r="K54" i="1"/>
  <c r="J54" i="1"/>
  <c r="I54" i="1"/>
  <c r="H54" i="1"/>
  <c r="G54" i="1"/>
  <c r="F54" i="1"/>
  <c r="E54" i="1"/>
  <c r="D54" i="1"/>
  <c r="M54" i="1" s="1"/>
  <c r="L53" i="1"/>
  <c r="K53" i="1"/>
  <c r="J53" i="1"/>
  <c r="I53" i="1"/>
  <c r="H53" i="1"/>
  <c r="G53" i="1"/>
  <c r="F53" i="1"/>
  <c r="E53" i="1"/>
  <c r="D53" i="1"/>
  <c r="M53" i="1" s="1"/>
  <c r="L52" i="1"/>
  <c r="K52" i="1"/>
  <c r="J52" i="1"/>
  <c r="I52" i="1"/>
  <c r="H52" i="1"/>
  <c r="G52" i="1"/>
  <c r="F52" i="1"/>
  <c r="E52" i="1"/>
  <c r="D52" i="1"/>
  <c r="M52" i="1" s="1"/>
  <c r="L51" i="1"/>
  <c r="K51" i="1"/>
  <c r="J51" i="1"/>
  <c r="I51" i="1"/>
  <c r="H51" i="1"/>
  <c r="G51" i="1"/>
  <c r="F51" i="1"/>
  <c r="E51" i="1"/>
  <c r="D51" i="1"/>
  <c r="M51" i="1" s="1"/>
  <c r="L50" i="1"/>
  <c r="K50" i="1"/>
  <c r="J50" i="1"/>
  <c r="I50" i="1"/>
  <c r="H50" i="1"/>
  <c r="G50" i="1"/>
  <c r="F50" i="1"/>
  <c r="E50" i="1"/>
  <c r="D50" i="1"/>
  <c r="M50" i="1" s="1"/>
  <c r="L49" i="1"/>
  <c r="K49" i="1"/>
  <c r="J49" i="1"/>
  <c r="I49" i="1"/>
  <c r="H49" i="1"/>
  <c r="G49" i="1"/>
  <c r="F49" i="1"/>
  <c r="E49" i="1"/>
  <c r="D49" i="1"/>
  <c r="M49" i="1" s="1"/>
  <c r="L48" i="1"/>
  <c r="K48" i="1"/>
  <c r="J48" i="1"/>
  <c r="I48" i="1"/>
  <c r="H48" i="1"/>
  <c r="G48" i="1"/>
  <c r="F48" i="1"/>
  <c r="E48" i="1"/>
  <c r="D48" i="1"/>
  <c r="M48" i="1" s="1"/>
  <c r="L47" i="1"/>
  <c r="K47" i="1"/>
  <c r="J47" i="1"/>
  <c r="I47" i="1"/>
  <c r="H47" i="1"/>
  <c r="G47" i="1"/>
  <c r="F47" i="1"/>
  <c r="E47" i="1"/>
  <c r="D47" i="1"/>
  <c r="M47" i="1" s="1"/>
  <c r="L46" i="1"/>
  <c r="K46" i="1"/>
  <c r="J46" i="1"/>
  <c r="I46" i="1"/>
  <c r="H46" i="1"/>
  <c r="G46" i="1"/>
  <c r="F46" i="1"/>
  <c r="E46" i="1"/>
  <c r="D46" i="1"/>
  <c r="M46" i="1" s="1"/>
  <c r="L45" i="1"/>
  <c r="K45" i="1"/>
  <c r="J45" i="1"/>
  <c r="I45" i="1"/>
  <c r="H45" i="1"/>
  <c r="G45" i="1"/>
  <c r="F45" i="1"/>
  <c r="E45" i="1"/>
  <c r="D45" i="1"/>
  <c r="M45" i="1" s="1"/>
  <c r="L44" i="1"/>
  <c r="K44" i="1"/>
  <c r="J44" i="1"/>
  <c r="I44" i="1"/>
  <c r="H44" i="1"/>
  <c r="G44" i="1"/>
  <c r="F44" i="1"/>
  <c r="E44" i="1"/>
  <c r="D44" i="1"/>
  <c r="M44" i="1" s="1"/>
  <c r="L43" i="1"/>
  <c r="K43" i="1"/>
  <c r="J43" i="1"/>
  <c r="I43" i="1"/>
  <c r="H43" i="1"/>
  <c r="G43" i="1"/>
  <c r="F43" i="1"/>
  <c r="E43" i="1"/>
  <c r="D43" i="1"/>
  <c r="M43" i="1" s="1"/>
  <c r="L42" i="1"/>
  <c r="K42" i="1"/>
  <c r="J42" i="1"/>
  <c r="I42" i="1"/>
  <c r="H42" i="1"/>
  <c r="G42" i="1"/>
  <c r="F42" i="1"/>
  <c r="E42" i="1"/>
  <c r="D42" i="1"/>
  <c r="M42" i="1" s="1"/>
  <c r="L41" i="1"/>
  <c r="K41" i="1"/>
  <c r="J41" i="1"/>
  <c r="I41" i="1"/>
  <c r="H41" i="1"/>
  <c r="G41" i="1"/>
  <c r="F41" i="1"/>
  <c r="E41" i="1"/>
  <c r="D41" i="1"/>
  <c r="M41" i="1" s="1"/>
  <c r="L40" i="1"/>
  <c r="K40" i="1"/>
  <c r="J40" i="1"/>
  <c r="I40" i="1"/>
  <c r="H40" i="1"/>
  <c r="G40" i="1"/>
  <c r="F40" i="1"/>
  <c r="E40" i="1"/>
  <c r="D40" i="1"/>
  <c r="M40" i="1" s="1"/>
  <c r="L39" i="1"/>
  <c r="K39" i="1"/>
  <c r="J39" i="1"/>
  <c r="I39" i="1"/>
  <c r="H39" i="1"/>
  <c r="G39" i="1"/>
  <c r="F39" i="1"/>
  <c r="E39" i="1"/>
  <c r="D39" i="1"/>
  <c r="M39" i="1" s="1"/>
  <c r="L38" i="1"/>
  <c r="K38" i="1"/>
  <c r="J38" i="1"/>
  <c r="I38" i="1"/>
  <c r="H38" i="1"/>
  <c r="G38" i="1"/>
  <c r="F38" i="1"/>
  <c r="E38" i="1"/>
  <c r="D38" i="1"/>
  <c r="M38" i="1" s="1"/>
  <c r="L37" i="1"/>
  <c r="K37" i="1"/>
  <c r="J37" i="1"/>
  <c r="I37" i="1"/>
  <c r="H37" i="1"/>
  <c r="G37" i="1"/>
  <c r="F37" i="1"/>
  <c r="E37" i="1"/>
  <c r="D37" i="1"/>
  <c r="M37" i="1" s="1"/>
  <c r="L36" i="1"/>
  <c r="K36" i="1"/>
  <c r="J36" i="1"/>
  <c r="I36" i="1"/>
  <c r="H36" i="1"/>
  <c r="G36" i="1"/>
  <c r="F36" i="1"/>
  <c r="E36" i="1"/>
  <c r="D36" i="1"/>
  <c r="M36" i="1" s="1"/>
  <c r="L35" i="1"/>
  <c r="K35" i="1"/>
  <c r="J35" i="1"/>
  <c r="I35" i="1"/>
  <c r="H35" i="1"/>
  <c r="G35" i="1"/>
  <c r="F35" i="1"/>
  <c r="E35" i="1"/>
  <c r="D35" i="1"/>
  <c r="M35" i="1" s="1"/>
  <c r="L34" i="1"/>
  <c r="K34" i="1"/>
  <c r="J34" i="1"/>
  <c r="I34" i="1"/>
  <c r="H34" i="1"/>
  <c r="G34" i="1"/>
  <c r="F34" i="1"/>
  <c r="E34" i="1"/>
  <c r="D34" i="1"/>
  <c r="M34" i="1" s="1"/>
  <c r="L33" i="1"/>
  <c r="K33" i="1"/>
  <c r="J33" i="1"/>
  <c r="I33" i="1"/>
  <c r="H33" i="1"/>
  <c r="G33" i="1"/>
  <c r="F33" i="1"/>
  <c r="E33" i="1"/>
  <c r="D33" i="1"/>
  <c r="M33" i="1" s="1"/>
  <c r="L32" i="1"/>
  <c r="K32" i="1"/>
  <c r="J32" i="1"/>
  <c r="I32" i="1"/>
  <c r="H32" i="1"/>
  <c r="G32" i="1"/>
  <c r="F32" i="1"/>
  <c r="E32" i="1"/>
  <c r="D32" i="1"/>
  <c r="M32" i="1" s="1"/>
  <c r="L31" i="1"/>
  <c r="K31" i="1"/>
  <c r="J31" i="1"/>
  <c r="I31" i="1"/>
  <c r="H31" i="1"/>
  <c r="G31" i="1"/>
  <c r="F31" i="1"/>
  <c r="E31" i="1"/>
  <c r="D31" i="1"/>
  <c r="M31" i="1" s="1"/>
  <c r="L30" i="1"/>
  <c r="K30" i="1"/>
  <c r="J30" i="1"/>
  <c r="I30" i="1"/>
  <c r="H30" i="1"/>
  <c r="G30" i="1"/>
  <c r="F30" i="1"/>
  <c r="E30" i="1"/>
  <c r="D30" i="1"/>
  <c r="M30" i="1" s="1"/>
  <c r="L29" i="1"/>
  <c r="K29" i="1"/>
  <c r="J29" i="1"/>
  <c r="I29" i="1"/>
  <c r="H29" i="1"/>
  <c r="G29" i="1"/>
  <c r="F29" i="1"/>
  <c r="E29" i="1"/>
  <c r="D29" i="1"/>
  <c r="M29" i="1" s="1"/>
  <c r="L28" i="1"/>
  <c r="K28" i="1"/>
  <c r="J28" i="1"/>
  <c r="I28" i="1"/>
  <c r="H28" i="1"/>
  <c r="G28" i="1"/>
  <c r="F28" i="1"/>
  <c r="E28" i="1"/>
  <c r="D28" i="1"/>
  <c r="M28" i="1" s="1"/>
  <c r="L27" i="1"/>
  <c r="K27" i="1"/>
  <c r="J27" i="1"/>
  <c r="I27" i="1"/>
  <c r="H27" i="1"/>
  <c r="G27" i="1"/>
  <c r="F27" i="1"/>
  <c r="E27" i="1"/>
  <c r="D27" i="1"/>
  <c r="M27" i="1" s="1"/>
  <c r="L26" i="1"/>
  <c r="K26" i="1"/>
  <c r="J26" i="1"/>
  <c r="I26" i="1"/>
  <c r="H26" i="1"/>
  <c r="G26" i="1"/>
  <c r="F26" i="1"/>
  <c r="E26" i="1"/>
  <c r="D26" i="1"/>
  <c r="M26" i="1" s="1"/>
  <c r="L25" i="1"/>
  <c r="K25" i="1"/>
  <c r="J25" i="1"/>
  <c r="I25" i="1"/>
  <c r="H25" i="1"/>
  <c r="G25" i="1"/>
  <c r="F25" i="1"/>
  <c r="E25" i="1"/>
  <c r="D25" i="1"/>
  <c r="M25" i="1" s="1"/>
  <c r="L24" i="1"/>
  <c r="K24" i="1"/>
  <c r="J24" i="1"/>
  <c r="I24" i="1"/>
  <c r="H24" i="1"/>
  <c r="G24" i="1"/>
  <c r="F24" i="1"/>
  <c r="E24" i="1"/>
  <c r="D24" i="1"/>
  <c r="M24" i="1" s="1"/>
  <c r="L23" i="1"/>
  <c r="K23" i="1"/>
  <c r="J23" i="1"/>
  <c r="I23" i="1"/>
  <c r="H23" i="1"/>
  <c r="G23" i="1"/>
  <c r="F23" i="1"/>
  <c r="E23" i="1"/>
  <c r="D23" i="1"/>
  <c r="M23" i="1" s="1"/>
  <c r="L22" i="1"/>
  <c r="K22" i="1"/>
  <c r="J22" i="1"/>
  <c r="I22" i="1"/>
  <c r="H22" i="1"/>
  <c r="G22" i="1"/>
  <c r="F22" i="1"/>
  <c r="E22" i="1"/>
  <c r="D22" i="1"/>
  <c r="M22" i="1" s="1"/>
  <c r="L21" i="1"/>
  <c r="K21" i="1"/>
  <c r="J21" i="1"/>
  <c r="I21" i="1"/>
  <c r="H21" i="1"/>
  <c r="G21" i="1"/>
  <c r="F21" i="1"/>
  <c r="E21" i="1"/>
  <c r="D21" i="1"/>
  <c r="M21" i="1" s="1"/>
  <c r="L20" i="1"/>
  <c r="K20" i="1"/>
  <c r="J20" i="1"/>
  <c r="I20" i="1"/>
  <c r="H20" i="1"/>
  <c r="G20" i="1"/>
  <c r="F20" i="1"/>
  <c r="E20" i="1"/>
  <c r="D20" i="1"/>
  <c r="M20" i="1" s="1"/>
  <c r="L19" i="1"/>
  <c r="K19" i="1"/>
  <c r="J19" i="1"/>
  <c r="I19" i="1"/>
  <c r="H19" i="1"/>
  <c r="G19" i="1"/>
  <c r="F19" i="1"/>
  <c r="E19" i="1"/>
  <c r="D19" i="1"/>
  <c r="M19" i="1" s="1"/>
  <c r="L18" i="1"/>
  <c r="K18" i="1"/>
  <c r="J18" i="1"/>
  <c r="I18" i="1"/>
  <c r="H18" i="1"/>
  <c r="G18" i="1"/>
  <c r="F18" i="1"/>
  <c r="E18" i="1"/>
  <c r="D18" i="1"/>
  <c r="M18" i="1" s="1"/>
  <c r="L17" i="1"/>
  <c r="K17" i="1"/>
  <c r="J17" i="1"/>
  <c r="I17" i="1"/>
  <c r="H17" i="1"/>
  <c r="G17" i="1"/>
  <c r="F17" i="1"/>
  <c r="E17" i="1"/>
  <c r="D17" i="1"/>
  <c r="M17" i="1" s="1"/>
  <c r="L16" i="1"/>
  <c r="K16" i="1"/>
  <c r="J16" i="1"/>
  <c r="I16" i="1"/>
  <c r="H16" i="1"/>
  <c r="G16" i="1"/>
  <c r="F16" i="1"/>
  <c r="E16" i="1"/>
  <c r="D16" i="1"/>
  <c r="M16" i="1" s="1"/>
  <c r="L15" i="1"/>
  <c r="K15" i="1"/>
  <c r="J15" i="1"/>
  <c r="I15" i="1"/>
  <c r="H15" i="1"/>
  <c r="G15" i="1"/>
  <c r="F15" i="1"/>
  <c r="E15" i="1"/>
  <c r="D15" i="1"/>
  <c r="M15" i="1" s="1"/>
  <c r="L14" i="1"/>
  <c r="K14" i="1"/>
  <c r="J14" i="1"/>
  <c r="I14" i="1"/>
  <c r="H14" i="1"/>
  <c r="G14" i="1"/>
  <c r="F14" i="1"/>
  <c r="E14" i="1"/>
  <c r="D14" i="1"/>
  <c r="M14" i="1" s="1"/>
  <c r="L13" i="1"/>
  <c r="K13" i="1"/>
  <c r="J13" i="1"/>
  <c r="I13" i="1"/>
  <c r="H13" i="1"/>
  <c r="G13" i="1"/>
  <c r="F13" i="1"/>
  <c r="E13" i="1"/>
  <c r="D13" i="1"/>
  <c r="M13" i="1" s="1"/>
  <c r="L12" i="1"/>
  <c r="K12" i="1"/>
  <c r="J12" i="1"/>
  <c r="I12" i="1"/>
  <c r="H12" i="1"/>
  <c r="G12" i="1"/>
  <c r="F12" i="1"/>
  <c r="E12" i="1"/>
  <c r="D12" i="1"/>
  <c r="M12" i="1" s="1"/>
  <c r="L11" i="1"/>
  <c r="K11" i="1"/>
  <c r="J11" i="1"/>
  <c r="I11" i="1"/>
  <c r="H11" i="1"/>
  <c r="G11" i="1"/>
  <c r="F11" i="1"/>
  <c r="E11" i="1"/>
  <c r="D11" i="1"/>
  <c r="M11" i="1" s="1"/>
  <c r="L10" i="1"/>
  <c r="L68" i="1" s="1"/>
  <c r="K10" i="1"/>
  <c r="K68" i="1" s="1"/>
  <c r="J10" i="1"/>
  <c r="J68" i="1" s="1"/>
  <c r="I10" i="1"/>
  <c r="I68" i="1" s="1"/>
  <c r="H10" i="1"/>
  <c r="H68" i="1" s="1"/>
  <c r="G10" i="1"/>
  <c r="G68" i="1" s="1"/>
  <c r="F10" i="1"/>
  <c r="F68" i="1" s="1"/>
  <c r="E10" i="1"/>
  <c r="E68" i="1" s="1"/>
  <c r="D10" i="1"/>
  <c r="D68" i="1" s="1"/>
  <c r="M10" i="1" l="1"/>
  <c r="M68" i="1" s="1"/>
</calcChain>
</file>

<file path=xl/sharedStrings.xml><?xml version="1.0" encoding="utf-8"?>
<sst xmlns="http://schemas.openxmlformats.org/spreadsheetml/2006/main" count="87" uniqueCount="82">
  <si>
    <t>GOBIERNO DEL ESTADO DE ZACATECAS</t>
  </si>
  <si>
    <t>SECRETARÍA DE FINANZAS</t>
  </si>
  <si>
    <t>SUBSECRETARÍA DE EGRESOS</t>
  </si>
  <si>
    <t>DIRECCIÓN DE CONTABILIDAD</t>
  </si>
  <si>
    <t>IMPORTE TRANSFERIDO A LOS MUNICIPIOS EN  NOVIEMBRE DEL AÑO 2018</t>
  </si>
  <si>
    <t>FONDO</t>
  </si>
  <si>
    <t xml:space="preserve">FOMENTO </t>
  </si>
  <si>
    <t>I.E.P.S.</t>
  </si>
  <si>
    <t>I.S.A.N</t>
  </si>
  <si>
    <t>FONDO DE</t>
  </si>
  <si>
    <t>9/11 DEL IEPS</t>
  </si>
  <si>
    <t>COMPENSACIÓN</t>
  </si>
  <si>
    <t>TOTAL</t>
  </si>
  <si>
    <t xml:space="preserve"> </t>
  </si>
  <si>
    <t>MUNICIPIOS</t>
  </si>
  <si>
    <t>GENERAL</t>
  </si>
  <si>
    <t>MUNICIPAL</t>
  </si>
  <si>
    <t>FISCALIZACIÓN</t>
  </si>
  <si>
    <t>COMP. 10 ENT.</t>
  </si>
  <si>
    <t>S/VENTA DIESEL</t>
  </si>
  <si>
    <t>ISAN</t>
  </si>
  <si>
    <t>ISR</t>
  </si>
  <si>
    <t>ACUMULADO</t>
  </si>
  <si>
    <t>APOZOL</t>
  </si>
  <si>
    <t>APULCO</t>
  </si>
  <si>
    <t>ATOLINGA</t>
  </si>
  <si>
    <t>BENITO JUÁREZ</t>
  </si>
  <si>
    <t xml:space="preserve">CALERA </t>
  </si>
  <si>
    <t>CAÑITAS DE FELIPE PESCADOR</t>
  </si>
  <si>
    <t>CONCEPCIÓN DEL ORO</t>
  </si>
  <si>
    <t>CUAUHTEMOC</t>
  </si>
  <si>
    <t>CHALCHIHUITES</t>
  </si>
  <si>
    <t>EL PLATEADO DE JOAQUÍN AMARO</t>
  </si>
  <si>
    <t xml:space="preserve">EL SALVADOR   </t>
  </si>
  <si>
    <t>FRESNILLO</t>
  </si>
  <si>
    <t>GENARO CODINA</t>
  </si>
  <si>
    <t>GENERAL ENRIQUE ESTRADA</t>
  </si>
  <si>
    <t>GENERAL FRANCISCO R. MURGUÍA</t>
  </si>
  <si>
    <t>GENERAL. PÁNFILO NATERA</t>
  </si>
  <si>
    <t>GUADALUPE</t>
  </si>
  <si>
    <t>HUANUSCO</t>
  </si>
  <si>
    <t xml:space="preserve">JALPA </t>
  </si>
  <si>
    <t xml:space="preserve">JEREZ    </t>
  </si>
  <si>
    <t>JIMÉNEZ DEL TEUL</t>
  </si>
  <si>
    <t>JUAN ALDAMA</t>
  </si>
  <si>
    <t>JUCHIPILA</t>
  </si>
  <si>
    <t>LORETO</t>
  </si>
  <si>
    <t>LUÍS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</si>
  <si>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</si>
  <si>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</si>
  <si>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</si>
  <si>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</si>
  <si>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</si>
  <si>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</si>
  <si>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</si>
  <si>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</si>
  <si>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NOCHISTLAN DE MEJÍA</t>
  </si>
  <si>
    <t>NORIA DE ÁNGELES</t>
  </si>
  <si>
    <t>OJOCALIENTE</t>
  </si>
  <si>
    <t>PANUCO</t>
  </si>
  <si>
    <t>PINOS</t>
  </si>
  <si>
    <t xml:space="preserve">RÍO GRANDE  </t>
  </si>
  <si>
    <t>SAÍN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</si>
  <si>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</si>
  <si>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</si>
  <si>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</si>
  <si>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</si>
  <si>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</si>
  <si>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</si>
  <si>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</si>
  <si>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</si>
  <si>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</si>
  <si>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</si>
  <si>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</si>
  <si>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</si>
  <si>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</si>
  <si>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</si>
  <si>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</si>
  <si>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</si>
  <si>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</si>
  <si>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ZACATECAS</t>
  </si>
  <si>
    <t>T O T A L E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</si>
</sst>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[$€-2]* #,##0.00_);_([$€-2]* \(#,##0.00\);_([$€-2]* &quot;-&quot;??_)"/>
  </numFmts>
  <fonts count="10">
    <font>
      <sz val="10"/>
      <name val="Arial"/>
    </font>
    <font>
      <sz val="10"/>
      <name val="Arial"/>
    </font>
    <font>
      <sz val="10"/>
      <name val="CG Omega"/>
      <family val="2"/>
    </font>
    <font>
      <b/>
      <sz val="10"/>
      <name val="CG Omega"/>
      <family val="2"/>
    </font>
    <font>
      <sz val="16"/>
      <name val="CG Omega"/>
      <family val="2"/>
    </font>
    <font>
      <sz val="12"/>
      <name val="CG Omega"/>
      <family val="2"/>
    </font>
    <font>
      <b/>
      <sz val="12"/>
      <color indexed="9"/>
      <name val="CG Omega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/>
  </cellStyleXfs>
  <cellXfs count="42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2" fillId="2" borderId="3" xfId="0" applyFont="1" applyFill="1" applyBorder="1"/>
    <xf numFmtId="0" fontId="2" fillId="0" borderId="0" xfId="0" applyFont="1"/>
    <xf numFmtId="0" fontId="2" fillId="2" borderId="4" xfId="0" applyFont="1" applyFill="1" applyBorder="1"/>
    <xf numFmtId="0" fontId="2" fillId="3" borderId="0" xfId="0" applyFont="1" applyFill="1" applyBorder="1"/>
    <xf numFmtId="0" fontId="4" fillId="0" borderId="0" xfId="0" applyFont="1" applyAlignment="1">
      <alignment horizontal="center"/>
    </xf>
    <xf numFmtId="0" fontId="2" fillId="2" borderId="5" xfId="0" applyFont="1" applyFill="1" applyBorder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4" borderId="0" xfId="0" applyFont="1" applyFill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7" fillId="5" borderId="7" xfId="0" applyFont="1" applyFill="1" applyBorder="1" applyAlignment="1" applyProtection="1">
      <alignment horizontal="center"/>
    </xf>
    <xf numFmtId="0" fontId="7" fillId="5" borderId="6" xfId="0" applyFont="1" applyFill="1" applyBorder="1" applyAlignment="1" applyProtection="1">
      <alignment horizontal="center"/>
    </xf>
    <xf numFmtId="0" fontId="8" fillId="5" borderId="6" xfId="0" applyFont="1" applyFill="1" applyBorder="1" applyAlignment="1" applyProtection="1">
      <alignment horizontal="center"/>
    </xf>
    <xf numFmtId="0" fontId="8" fillId="5" borderId="7" xfId="0" applyFont="1" applyFill="1" applyBorder="1" applyAlignment="1" applyProtection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7" fillId="5" borderId="10" xfId="0" applyFont="1" applyFill="1" applyBorder="1" applyAlignment="1" applyProtection="1">
      <alignment horizontal="center"/>
    </xf>
    <xf numFmtId="0" fontId="7" fillId="5" borderId="9" xfId="0" applyFont="1" applyFill="1" applyBorder="1" applyAlignment="1" applyProtection="1">
      <alignment horizontal="center"/>
    </xf>
    <xf numFmtId="0" fontId="8" fillId="5" borderId="9" xfId="0" applyFont="1" applyFill="1" applyBorder="1" applyAlignment="1" applyProtection="1">
      <alignment horizontal="center"/>
    </xf>
    <xf numFmtId="0" fontId="8" fillId="5" borderId="10" xfId="0" applyFont="1" applyFill="1" applyBorder="1" applyAlignment="1" applyProtection="1">
      <alignment horizontal="center"/>
    </xf>
    <xf numFmtId="0" fontId="3" fillId="0" borderId="12" xfId="0" applyFont="1" applyBorder="1" applyProtection="1">
      <protection locked="0"/>
    </xf>
    <xf numFmtId="4" fontId="3" fillId="0" borderId="13" xfId="1" applyNumberFormat="1" applyFont="1" applyBorder="1" applyProtection="1">
      <protection locked="0"/>
    </xf>
    <xf numFmtId="4" fontId="3" fillId="0" borderId="0" xfId="0" applyNumberFormat="1" applyFont="1"/>
    <xf numFmtId="164" fontId="3" fillId="0" borderId="13" xfId="0" applyNumberFormat="1" applyFont="1" applyBorder="1"/>
    <xf numFmtId="0" fontId="3" fillId="0" borderId="7" xfId="0" applyFont="1" applyBorder="1" applyAlignment="1">
      <alignment horizontal="center"/>
    </xf>
    <xf numFmtId="4" fontId="3" fillId="0" borderId="7" xfId="0" applyNumberFormat="1" applyFont="1" applyBorder="1"/>
    <xf numFmtId="0" fontId="3" fillId="0" borderId="10" xfId="0" applyFont="1" applyBorder="1" applyAlignment="1">
      <alignment horizontal="center"/>
    </xf>
    <xf numFmtId="164" fontId="3" fillId="0" borderId="10" xfId="0" applyNumberFormat="1" applyFont="1" applyBorder="1"/>
    <xf numFmtId="0" fontId="3" fillId="0" borderId="10" xfId="0" applyFont="1" applyBorder="1"/>
    <xf numFmtId="0" fontId="2" fillId="0" borderId="10" xfId="0" applyFont="1" applyBorder="1"/>
    <xf numFmtId="164" fontId="0" fillId="0" borderId="0" xfId="0" applyNumberFormat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3" fillId="0" borderId="0" xfId="0" applyFont="1"/>
  </cellXfs>
  <cellStyles count="4">
    <cellStyle name="Euro" xfId="2"/>
    <cellStyle name="Millares" xfId="1" builtinId="3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edina/Documents/contabilidad/MARTIN%202018/PARTICIPACIONES%202018/ACUMPAR2018%20AJU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ngres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tin\informatica\informatica\cuenta2000\municipios%20F.U.,%20III%20Y%20IV,%20DEU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ENTRA"/>
      <sheetName val="PRESUEGRESOS ley"/>
      <sheetName val="PRESUFONDO"/>
      <sheetName val="ACUMMES PRES"/>
      <sheetName val="PRESUEGRESOS parcial"/>
      <sheetName val="AMPLIAPRES"/>
      <sheetName val="ACUMMES"/>
      <sheetName val="ACUMMUN"/>
      <sheetName val="COMPARA EJER-PRES"/>
      <sheetName val="SALDO PRES"/>
      <sheetName val="SALDO PRESU 13"/>
      <sheetName val="BANCOS (2018)"/>
      <sheetName val="BANCOS (2018-21)"/>
      <sheetName val="AUTORIAJUSTES MAR "/>
      <sheetName val="AUTORIAJUSTES EST"/>
      <sheetName val="AUTORIAJUSTES EST (2)"/>
      <sheetName val="AUTORIAJUSTES DEF 16"/>
      <sheetName val="AUTORIAJUSTES jun"/>
      <sheetName val="AUTORIAJUSTES JUL"/>
      <sheetName val="AUTORIAJUSTES AGOSTO"/>
      <sheetName val="AUTORIAJUSTES oct"/>
      <sheetName val="AUTORIAJUSTES NOV"/>
      <sheetName val="AUTORIAJUSTES NOV (2)"/>
      <sheetName val="validación"/>
      <sheetName val="ampliaciones FM"/>
      <sheetName val="ampliaciones GAS"/>
      <sheetName val="ampliaciones FG"/>
      <sheetName val="PAGOSFM"/>
      <sheetName val="PAGOSFM SIIF"/>
      <sheetName val="BANCOFM RECIBO"/>
      <sheetName val="AUTORIFM"/>
      <sheetName val="BANCOFM"/>
      <sheetName val="integra GASOLINAS"/>
      <sheetName val="integra pago IEPS"/>
      <sheetName val="PAGOS IEPS SIIF "/>
      <sheetName val="BANCO IEPS RECIBO"/>
      <sheetName val="AUTORIZA IEPS"/>
      <sheetName val="BANCOFG IEPS"/>
      <sheetName val="integra pago FG "/>
      <sheetName val="PAGOSFG SIIF "/>
      <sheetName val="BANCOFG RECIBO "/>
      <sheetName val="AUTORIZAFG"/>
      <sheetName val="BANCOFG"/>
      <sheetName val="RECIBE"/>
      <sheetName val="RECIBE ENE"/>
      <sheetName val="RECIBE FEB"/>
      <sheetName val="RECIBE MAR"/>
      <sheetName val="RECIBE ABR"/>
      <sheetName val="RECIBE MAY"/>
      <sheetName val="RECIBE JUN"/>
      <sheetName val="RECIBE JUL"/>
      <sheetName val="RECIBE AGO"/>
      <sheetName val="RECIBE comp"/>
      <sheetName val="RECIBE SEP"/>
      <sheetName val="RECIBE OCT"/>
      <sheetName val="RECIBE  NOV"/>
      <sheetName val="RECIBE  DIC"/>
      <sheetName val="PAGOSFM (2)"/>
      <sheetName val="PAGOSFM SIIF (2)"/>
      <sheetName val="BANCOFM RECIBO (2)"/>
      <sheetName val="AUTORIFM (2)"/>
      <sheetName val="BANCOFM (2)"/>
      <sheetName val="Hoja1"/>
    </sheetNames>
    <sheetDataSet>
      <sheetData sheetId="0">
        <row r="10">
          <cell r="N10">
            <v>700614</v>
          </cell>
        </row>
        <row r="11">
          <cell r="N11">
            <v>589018</v>
          </cell>
        </row>
        <row r="12">
          <cell r="N12">
            <v>463277</v>
          </cell>
        </row>
        <row r="13">
          <cell r="N13">
            <v>541628</v>
          </cell>
        </row>
        <row r="14">
          <cell r="N14">
            <v>3293393</v>
          </cell>
        </row>
        <row r="15">
          <cell r="N15">
            <v>758175</v>
          </cell>
        </row>
        <row r="16">
          <cell r="N16">
            <v>1490079</v>
          </cell>
        </row>
        <row r="17">
          <cell r="N17">
            <v>971001</v>
          </cell>
        </row>
        <row r="18">
          <cell r="N18">
            <v>1470119</v>
          </cell>
        </row>
        <row r="19">
          <cell r="N19">
            <v>364740</v>
          </cell>
        </row>
        <row r="20">
          <cell r="N20">
            <v>433749</v>
          </cell>
        </row>
        <row r="21">
          <cell r="N21">
            <v>15376195</v>
          </cell>
        </row>
        <row r="22">
          <cell r="N22">
            <v>917727</v>
          </cell>
        </row>
        <row r="23">
          <cell r="N23">
            <v>606725</v>
          </cell>
        </row>
        <row r="24">
          <cell r="N24">
            <v>2540414</v>
          </cell>
        </row>
        <row r="25">
          <cell r="N25">
            <v>1633263</v>
          </cell>
        </row>
        <row r="26">
          <cell r="N26">
            <v>13291939</v>
          </cell>
        </row>
        <row r="27">
          <cell r="N27">
            <v>633685</v>
          </cell>
        </row>
        <row r="28">
          <cell r="N28">
            <v>2419562</v>
          </cell>
        </row>
        <row r="29">
          <cell r="N29">
            <v>5382643</v>
          </cell>
        </row>
        <row r="30">
          <cell r="N30">
            <v>725747</v>
          </cell>
        </row>
        <row r="31">
          <cell r="N31">
            <v>1634586</v>
          </cell>
        </row>
        <row r="32">
          <cell r="N32">
            <v>1462629</v>
          </cell>
        </row>
        <row r="33">
          <cell r="N33">
            <v>3052641</v>
          </cell>
        </row>
        <row r="34">
          <cell r="N34">
            <v>1011203</v>
          </cell>
        </row>
        <row r="35">
          <cell r="N35">
            <v>4400207</v>
          </cell>
        </row>
        <row r="36">
          <cell r="N36">
            <v>686171</v>
          </cell>
        </row>
        <row r="37">
          <cell r="N37">
            <v>480725</v>
          </cell>
        </row>
        <row r="38">
          <cell r="N38">
            <v>1805717</v>
          </cell>
        </row>
        <row r="39">
          <cell r="N39">
            <v>422697</v>
          </cell>
        </row>
        <row r="40">
          <cell r="N40">
            <v>1274993</v>
          </cell>
        </row>
        <row r="41">
          <cell r="N41">
            <v>1166909</v>
          </cell>
        </row>
        <row r="42">
          <cell r="N42">
            <v>695677</v>
          </cell>
        </row>
        <row r="43">
          <cell r="N43">
            <v>2880813</v>
          </cell>
        </row>
        <row r="44">
          <cell r="N44">
            <v>1228605</v>
          </cell>
        </row>
        <row r="45">
          <cell r="N45">
            <v>2973582</v>
          </cell>
        </row>
        <row r="46">
          <cell r="N46">
            <v>1319949</v>
          </cell>
        </row>
        <row r="47">
          <cell r="N47">
            <v>5190923</v>
          </cell>
        </row>
        <row r="48">
          <cell r="N48">
            <v>4511713</v>
          </cell>
        </row>
        <row r="49">
          <cell r="N49">
            <v>1787147</v>
          </cell>
        </row>
        <row r="50">
          <cell r="N50">
            <v>442873</v>
          </cell>
        </row>
        <row r="51">
          <cell r="N51">
            <v>4911682</v>
          </cell>
        </row>
        <row r="52">
          <cell r="N52">
            <v>293932</v>
          </cell>
        </row>
        <row r="53">
          <cell r="N53">
            <v>1357655</v>
          </cell>
        </row>
        <row r="54">
          <cell r="N54">
            <v>953792</v>
          </cell>
        </row>
        <row r="55">
          <cell r="N55">
            <v>930648</v>
          </cell>
        </row>
        <row r="56">
          <cell r="N56">
            <v>730983</v>
          </cell>
        </row>
        <row r="57">
          <cell r="N57">
            <v>2375791</v>
          </cell>
        </row>
        <row r="58">
          <cell r="N58">
            <v>1233508</v>
          </cell>
        </row>
        <row r="59">
          <cell r="N59">
            <v>457301</v>
          </cell>
        </row>
        <row r="60">
          <cell r="N60">
            <v>4087445</v>
          </cell>
        </row>
        <row r="61">
          <cell r="N61">
            <v>816411</v>
          </cell>
        </row>
        <row r="62">
          <cell r="N62">
            <v>3513137</v>
          </cell>
        </row>
        <row r="63">
          <cell r="N63">
            <v>1434382</v>
          </cell>
        </row>
        <row r="64">
          <cell r="N64">
            <v>1015769</v>
          </cell>
        </row>
        <row r="65">
          <cell r="N65">
            <v>1405396</v>
          </cell>
        </row>
        <row r="66">
          <cell r="N66">
            <v>2665955</v>
          </cell>
        </row>
        <row r="67">
          <cell r="N67">
            <v>11379057</v>
          </cell>
        </row>
        <row r="74">
          <cell r="N74">
            <v>375398</v>
          </cell>
        </row>
        <row r="75">
          <cell r="N75">
            <v>315603</v>
          </cell>
        </row>
        <row r="76">
          <cell r="N76">
            <v>248230</v>
          </cell>
        </row>
        <row r="77">
          <cell r="N77">
            <v>290211</v>
          </cell>
        </row>
        <row r="78">
          <cell r="N78">
            <v>1764643</v>
          </cell>
        </row>
        <row r="79">
          <cell r="N79">
            <v>406240</v>
          </cell>
        </row>
        <row r="80">
          <cell r="N80">
            <v>798404</v>
          </cell>
        </row>
        <row r="81">
          <cell r="N81">
            <v>520275</v>
          </cell>
        </row>
        <row r="82">
          <cell r="N82">
            <v>787709</v>
          </cell>
        </row>
        <row r="83">
          <cell r="N83">
            <v>195432</v>
          </cell>
        </row>
        <row r="84">
          <cell r="N84">
            <v>232408</v>
          </cell>
        </row>
        <row r="85">
          <cell r="N85">
            <v>8238765</v>
          </cell>
        </row>
        <row r="86">
          <cell r="N86">
            <v>491730</v>
          </cell>
        </row>
        <row r="87">
          <cell r="N87">
            <v>325091</v>
          </cell>
        </row>
        <row r="88">
          <cell r="N88">
            <v>1361187</v>
          </cell>
        </row>
        <row r="89">
          <cell r="N89">
            <v>875124</v>
          </cell>
        </row>
        <row r="90">
          <cell r="N90">
            <v>7121993</v>
          </cell>
        </row>
        <row r="91">
          <cell r="N91">
            <v>339537</v>
          </cell>
        </row>
        <row r="92">
          <cell r="N92">
            <v>1296432</v>
          </cell>
        </row>
        <row r="93">
          <cell r="N93">
            <v>2884090</v>
          </cell>
        </row>
        <row r="94">
          <cell r="N94">
            <v>388865</v>
          </cell>
        </row>
        <row r="95">
          <cell r="N95">
            <v>875832</v>
          </cell>
        </row>
        <row r="96">
          <cell r="N96">
            <v>783695</v>
          </cell>
        </row>
        <row r="97">
          <cell r="N97">
            <v>1635644</v>
          </cell>
        </row>
        <row r="98">
          <cell r="N98">
            <v>541816</v>
          </cell>
        </row>
        <row r="99">
          <cell r="N99">
            <v>2357688</v>
          </cell>
        </row>
        <row r="100">
          <cell r="N100">
            <v>367659</v>
          </cell>
        </row>
        <row r="101">
          <cell r="N101">
            <v>257578</v>
          </cell>
        </row>
        <row r="102">
          <cell r="N102">
            <v>967526</v>
          </cell>
        </row>
        <row r="103">
          <cell r="N103">
            <v>226487</v>
          </cell>
        </row>
        <row r="104">
          <cell r="N104">
            <v>683158</v>
          </cell>
        </row>
        <row r="105">
          <cell r="N105">
            <v>625245</v>
          </cell>
        </row>
        <row r="106">
          <cell r="N106">
            <v>372753</v>
          </cell>
        </row>
        <row r="107">
          <cell r="N107">
            <v>1543577</v>
          </cell>
        </row>
        <row r="108">
          <cell r="N108">
            <v>658302</v>
          </cell>
        </row>
        <row r="109">
          <cell r="N109">
            <v>1593284</v>
          </cell>
        </row>
        <row r="110">
          <cell r="N110">
            <v>707246</v>
          </cell>
        </row>
        <row r="111">
          <cell r="N111">
            <v>2781364</v>
          </cell>
        </row>
        <row r="112">
          <cell r="N112">
            <v>2417434</v>
          </cell>
        </row>
        <row r="113">
          <cell r="N113">
            <v>957577</v>
          </cell>
        </row>
        <row r="114">
          <cell r="N114">
            <v>237297</v>
          </cell>
        </row>
        <row r="115">
          <cell r="N115">
            <v>2631743</v>
          </cell>
        </row>
        <row r="116">
          <cell r="N116">
            <v>157493</v>
          </cell>
        </row>
        <row r="117">
          <cell r="N117">
            <v>727449</v>
          </cell>
        </row>
        <row r="118">
          <cell r="N118">
            <v>511054</v>
          </cell>
        </row>
        <row r="119">
          <cell r="N119">
            <v>498653</v>
          </cell>
        </row>
        <row r="120">
          <cell r="N120">
            <v>391670</v>
          </cell>
        </row>
        <row r="121">
          <cell r="N121">
            <v>1272979</v>
          </cell>
        </row>
        <row r="122">
          <cell r="N122">
            <v>660930</v>
          </cell>
        </row>
        <row r="123">
          <cell r="N123">
            <v>245028</v>
          </cell>
        </row>
        <row r="124">
          <cell r="N124">
            <v>2190106</v>
          </cell>
        </row>
        <row r="125">
          <cell r="N125">
            <v>437443</v>
          </cell>
        </row>
        <row r="126">
          <cell r="N126">
            <v>1882384</v>
          </cell>
        </row>
        <row r="127">
          <cell r="N127">
            <v>768560</v>
          </cell>
        </row>
        <row r="128">
          <cell r="N128">
            <v>544262</v>
          </cell>
        </row>
        <row r="129">
          <cell r="N129">
            <v>753030</v>
          </cell>
        </row>
        <row r="130">
          <cell r="N130">
            <v>1428453</v>
          </cell>
        </row>
        <row r="131">
          <cell r="N131">
            <v>6097049</v>
          </cell>
        </row>
        <row r="138">
          <cell r="N138">
            <v>11415</v>
          </cell>
        </row>
        <row r="139">
          <cell r="N139">
            <v>9597</v>
          </cell>
        </row>
        <row r="140">
          <cell r="N140">
            <v>7548</v>
          </cell>
        </row>
        <row r="141">
          <cell r="N141">
            <v>8825</v>
          </cell>
        </row>
        <row r="142">
          <cell r="N142">
            <v>53660</v>
          </cell>
        </row>
        <row r="143">
          <cell r="N143">
            <v>12353</v>
          </cell>
        </row>
        <row r="144">
          <cell r="N144">
            <v>24278</v>
          </cell>
        </row>
        <row r="145">
          <cell r="N145">
            <v>15821</v>
          </cell>
        </row>
        <row r="146">
          <cell r="N146">
            <v>23953</v>
          </cell>
        </row>
        <row r="147">
          <cell r="N147">
            <v>5943</v>
          </cell>
        </row>
        <row r="148">
          <cell r="N148">
            <v>7067</v>
          </cell>
        </row>
        <row r="149">
          <cell r="N149">
            <v>250530</v>
          </cell>
        </row>
        <row r="150">
          <cell r="N150">
            <v>14953</v>
          </cell>
        </row>
        <row r="151">
          <cell r="N151">
            <v>9886</v>
          </cell>
        </row>
        <row r="152">
          <cell r="N152">
            <v>41392</v>
          </cell>
        </row>
        <row r="153">
          <cell r="N153">
            <v>26611</v>
          </cell>
        </row>
        <row r="154">
          <cell r="N154">
            <v>216570</v>
          </cell>
        </row>
        <row r="155">
          <cell r="N155">
            <v>10325</v>
          </cell>
        </row>
        <row r="156">
          <cell r="N156">
            <v>39423</v>
          </cell>
        </row>
        <row r="157">
          <cell r="N157">
            <v>87701</v>
          </cell>
        </row>
        <row r="158">
          <cell r="N158">
            <v>11825</v>
          </cell>
        </row>
        <row r="159">
          <cell r="N159">
            <v>26633</v>
          </cell>
        </row>
        <row r="160">
          <cell r="N160">
            <v>23831</v>
          </cell>
        </row>
        <row r="161">
          <cell r="N161">
            <v>49738</v>
          </cell>
        </row>
        <row r="162">
          <cell r="N162">
            <v>16476</v>
          </cell>
        </row>
        <row r="163">
          <cell r="N163">
            <v>71694</v>
          </cell>
        </row>
        <row r="164">
          <cell r="N164">
            <v>11180</v>
          </cell>
        </row>
        <row r="165">
          <cell r="N165">
            <v>7833</v>
          </cell>
        </row>
        <row r="166">
          <cell r="N166">
            <v>29421</v>
          </cell>
        </row>
        <row r="167">
          <cell r="N167">
            <v>6887</v>
          </cell>
        </row>
        <row r="168">
          <cell r="N168">
            <v>20774</v>
          </cell>
        </row>
        <row r="169">
          <cell r="N169">
            <v>19013</v>
          </cell>
        </row>
        <row r="170">
          <cell r="N170">
            <v>11335</v>
          </cell>
        </row>
        <row r="171">
          <cell r="N171">
            <v>46938</v>
          </cell>
        </row>
        <row r="172">
          <cell r="N172">
            <v>20018</v>
          </cell>
        </row>
        <row r="173">
          <cell r="N173">
            <v>48450</v>
          </cell>
        </row>
        <row r="174">
          <cell r="N174">
            <v>21506</v>
          </cell>
        </row>
        <row r="175">
          <cell r="N175">
            <v>84577</v>
          </cell>
        </row>
        <row r="176">
          <cell r="N176">
            <v>73511</v>
          </cell>
        </row>
        <row r="177">
          <cell r="N177">
            <v>29119</v>
          </cell>
        </row>
        <row r="178">
          <cell r="N178">
            <v>7216</v>
          </cell>
        </row>
        <row r="179">
          <cell r="N179">
            <v>80028</v>
          </cell>
        </row>
        <row r="180">
          <cell r="N180">
            <v>4789</v>
          </cell>
        </row>
        <row r="181">
          <cell r="N181">
            <v>22121</v>
          </cell>
        </row>
        <row r="182">
          <cell r="N182">
            <v>15540</v>
          </cell>
        </row>
        <row r="183">
          <cell r="N183">
            <v>15163</v>
          </cell>
        </row>
        <row r="184">
          <cell r="N184">
            <v>11910</v>
          </cell>
        </row>
        <row r="185">
          <cell r="N185">
            <v>38710</v>
          </cell>
        </row>
        <row r="186">
          <cell r="N186">
            <v>20098</v>
          </cell>
        </row>
        <row r="187">
          <cell r="N187">
            <v>7451</v>
          </cell>
        </row>
        <row r="188">
          <cell r="N188">
            <v>66598</v>
          </cell>
        </row>
        <row r="189">
          <cell r="N189">
            <v>13302</v>
          </cell>
        </row>
        <row r="190">
          <cell r="N190">
            <v>57241</v>
          </cell>
        </row>
        <row r="191">
          <cell r="N191">
            <v>23371</v>
          </cell>
        </row>
        <row r="192">
          <cell r="N192">
            <v>16550</v>
          </cell>
        </row>
        <row r="193">
          <cell r="N193">
            <v>22899</v>
          </cell>
        </row>
        <row r="194">
          <cell r="N194">
            <v>43437</v>
          </cell>
        </row>
        <row r="195">
          <cell r="N195">
            <v>185402</v>
          </cell>
        </row>
        <row r="202">
          <cell r="N202">
            <v>5387</v>
          </cell>
        </row>
        <row r="203">
          <cell r="N203">
            <v>4529</v>
          </cell>
        </row>
        <row r="204">
          <cell r="N204">
            <v>3562</v>
          </cell>
        </row>
        <row r="205">
          <cell r="N205">
            <v>4165</v>
          </cell>
        </row>
        <row r="206">
          <cell r="N206">
            <v>25324</v>
          </cell>
        </row>
        <row r="207">
          <cell r="N207">
            <v>5830</v>
          </cell>
        </row>
        <row r="208">
          <cell r="N208">
            <v>11458</v>
          </cell>
        </row>
        <row r="209">
          <cell r="N209">
            <v>7466</v>
          </cell>
        </row>
        <row r="210">
          <cell r="N210">
            <v>11304</v>
          </cell>
        </row>
        <row r="211">
          <cell r="N211">
            <v>2805</v>
          </cell>
        </row>
        <row r="212">
          <cell r="N212">
            <v>3335</v>
          </cell>
        </row>
        <row r="213">
          <cell r="N213">
            <v>118231</v>
          </cell>
        </row>
        <row r="214">
          <cell r="N214">
            <v>7057</v>
          </cell>
        </row>
        <row r="215">
          <cell r="N215">
            <v>4665</v>
          </cell>
        </row>
        <row r="216">
          <cell r="N216">
            <v>19534</v>
          </cell>
        </row>
        <row r="217">
          <cell r="N217">
            <v>12559</v>
          </cell>
        </row>
        <row r="218">
          <cell r="N218">
            <v>102205</v>
          </cell>
        </row>
        <row r="219">
          <cell r="N219">
            <v>4873</v>
          </cell>
        </row>
        <row r="220">
          <cell r="N220">
            <v>18605</v>
          </cell>
        </row>
        <row r="221">
          <cell r="N221">
            <v>41388</v>
          </cell>
        </row>
        <row r="222">
          <cell r="N222">
            <v>5580</v>
          </cell>
        </row>
        <row r="223">
          <cell r="N223">
            <v>12569</v>
          </cell>
        </row>
        <row r="224">
          <cell r="N224">
            <v>11246</v>
          </cell>
        </row>
        <row r="225">
          <cell r="N225">
            <v>23472</v>
          </cell>
        </row>
        <row r="226">
          <cell r="N226">
            <v>7775</v>
          </cell>
        </row>
        <row r="227">
          <cell r="N227">
            <v>33834</v>
          </cell>
        </row>
        <row r="228">
          <cell r="N228">
            <v>5276</v>
          </cell>
        </row>
        <row r="229">
          <cell r="N229">
            <v>3696</v>
          </cell>
        </row>
        <row r="230">
          <cell r="N230">
            <v>13885</v>
          </cell>
        </row>
        <row r="231">
          <cell r="N231">
            <v>3250</v>
          </cell>
        </row>
        <row r="232">
          <cell r="N232">
            <v>9804</v>
          </cell>
        </row>
        <row r="233">
          <cell r="N233">
            <v>8973</v>
          </cell>
        </row>
        <row r="234">
          <cell r="N234">
            <v>5349</v>
          </cell>
        </row>
        <row r="235">
          <cell r="N235">
            <v>22151</v>
          </cell>
        </row>
        <row r="236">
          <cell r="N236">
            <v>9447</v>
          </cell>
        </row>
        <row r="237">
          <cell r="N237">
            <v>22865</v>
          </cell>
        </row>
        <row r="238">
          <cell r="N238">
            <v>10149</v>
          </cell>
        </row>
        <row r="239">
          <cell r="N239">
            <v>39914</v>
          </cell>
        </row>
        <row r="240">
          <cell r="N240">
            <v>34692</v>
          </cell>
        </row>
        <row r="241">
          <cell r="N241">
            <v>13742</v>
          </cell>
        </row>
        <row r="242">
          <cell r="N242">
            <v>3405</v>
          </cell>
        </row>
        <row r="243">
          <cell r="N243">
            <v>37767</v>
          </cell>
        </row>
        <row r="244">
          <cell r="N244">
            <v>2260</v>
          </cell>
        </row>
        <row r="245">
          <cell r="N245">
            <v>10439</v>
          </cell>
        </row>
        <row r="246">
          <cell r="N246">
            <v>7334</v>
          </cell>
        </row>
        <row r="247">
          <cell r="N247">
            <v>7156</v>
          </cell>
        </row>
        <row r="248">
          <cell r="N248">
            <v>5621</v>
          </cell>
        </row>
        <row r="249">
          <cell r="N249">
            <v>18268</v>
          </cell>
        </row>
        <row r="250">
          <cell r="N250">
            <v>9485</v>
          </cell>
        </row>
        <row r="251">
          <cell r="N251">
            <v>3516</v>
          </cell>
        </row>
        <row r="252">
          <cell r="N252">
            <v>31429</v>
          </cell>
        </row>
        <row r="253">
          <cell r="N253">
            <v>6278</v>
          </cell>
        </row>
        <row r="254">
          <cell r="N254">
            <v>27013</v>
          </cell>
        </row>
        <row r="255">
          <cell r="N255">
            <v>11029</v>
          </cell>
        </row>
        <row r="256">
          <cell r="N256">
            <v>7810</v>
          </cell>
        </row>
        <row r="257">
          <cell r="N257">
            <v>10806</v>
          </cell>
        </row>
        <row r="258">
          <cell r="N258">
            <v>20499</v>
          </cell>
        </row>
        <row r="259">
          <cell r="N259">
            <v>87496</v>
          </cell>
        </row>
        <row r="266">
          <cell r="N266">
            <v>22566</v>
          </cell>
        </row>
        <row r="267">
          <cell r="N267">
            <v>18971</v>
          </cell>
        </row>
        <row r="268">
          <cell r="N268">
            <v>14921</v>
          </cell>
        </row>
        <row r="269">
          <cell r="N269">
            <v>17445</v>
          </cell>
        </row>
        <row r="270">
          <cell r="N270">
            <v>106075</v>
          </cell>
        </row>
        <row r="271">
          <cell r="N271">
            <v>24420</v>
          </cell>
        </row>
        <row r="272">
          <cell r="N272">
            <v>47993</v>
          </cell>
        </row>
        <row r="273">
          <cell r="N273">
            <v>31274</v>
          </cell>
        </row>
        <row r="274">
          <cell r="N274">
            <v>47350</v>
          </cell>
        </row>
        <row r="275">
          <cell r="N275">
            <v>11748</v>
          </cell>
        </row>
        <row r="276">
          <cell r="N276">
            <v>13970</v>
          </cell>
        </row>
        <row r="277">
          <cell r="N277">
            <v>495242</v>
          </cell>
        </row>
        <row r="278">
          <cell r="N278">
            <v>29558</v>
          </cell>
        </row>
        <row r="279">
          <cell r="N279">
            <v>19542</v>
          </cell>
        </row>
        <row r="280">
          <cell r="N280">
            <v>81823</v>
          </cell>
        </row>
        <row r="281">
          <cell r="N281">
            <v>52605</v>
          </cell>
        </row>
        <row r="282">
          <cell r="N282">
            <v>428111</v>
          </cell>
        </row>
        <row r="283">
          <cell r="N283">
            <v>20410</v>
          </cell>
        </row>
        <row r="284">
          <cell r="N284">
            <v>77930</v>
          </cell>
        </row>
        <row r="285">
          <cell r="N285">
            <v>173366</v>
          </cell>
        </row>
        <row r="286">
          <cell r="N286">
            <v>23375</v>
          </cell>
        </row>
        <row r="287">
          <cell r="N287">
            <v>52647</v>
          </cell>
        </row>
        <row r="288">
          <cell r="N288">
            <v>47109</v>
          </cell>
        </row>
        <row r="289">
          <cell r="N289">
            <v>98320</v>
          </cell>
        </row>
        <row r="290">
          <cell r="N290">
            <v>32569</v>
          </cell>
        </row>
        <row r="291">
          <cell r="N291">
            <v>141723</v>
          </cell>
        </row>
        <row r="292">
          <cell r="N292">
            <v>22100</v>
          </cell>
        </row>
        <row r="293">
          <cell r="N293">
            <v>15483</v>
          </cell>
        </row>
        <row r="294">
          <cell r="N294">
            <v>58159</v>
          </cell>
        </row>
        <row r="295">
          <cell r="N295">
            <v>13614</v>
          </cell>
        </row>
        <row r="296">
          <cell r="N296">
            <v>41065</v>
          </cell>
        </row>
        <row r="297">
          <cell r="N297">
            <v>37584</v>
          </cell>
        </row>
        <row r="298">
          <cell r="N298">
            <v>22407</v>
          </cell>
        </row>
        <row r="299">
          <cell r="N299">
            <v>92786</v>
          </cell>
        </row>
        <row r="300">
          <cell r="N300">
            <v>39571</v>
          </cell>
        </row>
        <row r="301">
          <cell r="N301">
            <v>95774</v>
          </cell>
        </row>
        <row r="302">
          <cell r="N302">
            <v>42513</v>
          </cell>
        </row>
        <row r="303">
          <cell r="N303">
            <v>167191</v>
          </cell>
        </row>
        <row r="304">
          <cell r="N304">
            <v>145315</v>
          </cell>
        </row>
        <row r="305">
          <cell r="N305">
            <v>57561</v>
          </cell>
        </row>
        <row r="306">
          <cell r="N306">
            <v>14264</v>
          </cell>
        </row>
        <row r="307">
          <cell r="N307">
            <v>158197</v>
          </cell>
        </row>
        <row r="308">
          <cell r="N308">
            <v>9467</v>
          </cell>
        </row>
        <row r="309">
          <cell r="N309">
            <v>43728</v>
          </cell>
        </row>
        <row r="310">
          <cell r="N310">
            <v>30720</v>
          </cell>
        </row>
        <row r="311">
          <cell r="N311">
            <v>29975</v>
          </cell>
        </row>
        <row r="312">
          <cell r="N312">
            <v>23544</v>
          </cell>
        </row>
        <row r="313">
          <cell r="N313">
            <v>76520</v>
          </cell>
        </row>
        <row r="314">
          <cell r="N314">
            <v>39729</v>
          </cell>
        </row>
        <row r="315">
          <cell r="N315">
            <v>14729</v>
          </cell>
        </row>
        <row r="316">
          <cell r="N316">
            <v>131650</v>
          </cell>
        </row>
        <row r="317">
          <cell r="N317">
            <v>26295</v>
          </cell>
        </row>
        <row r="318">
          <cell r="N318">
            <v>113152</v>
          </cell>
        </row>
        <row r="319">
          <cell r="N319">
            <v>46199</v>
          </cell>
        </row>
        <row r="320">
          <cell r="N320">
            <v>32716</v>
          </cell>
        </row>
        <row r="321">
          <cell r="N321">
            <v>45265</v>
          </cell>
        </row>
        <row r="322">
          <cell r="N322">
            <v>85866</v>
          </cell>
        </row>
        <row r="323">
          <cell r="N323">
            <v>366504</v>
          </cell>
        </row>
        <row r="330">
          <cell r="N330">
            <v>10414</v>
          </cell>
        </row>
        <row r="331">
          <cell r="N331">
            <v>8755</v>
          </cell>
        </row>
        <row r="332">
          <cell r="N332">
            <v>6886</v>
          </cell>
        </row>
        <row r="333">
          <cell r="N333">
            <v>8051</v>
          </cell>
        </row>
        <row r="334">
          <cell r="N334">
            <v>48952</v>
          </cell>
        </row>
        <row r="335">
          <cell r="N335">
            <v>11269</v>
          </cell>
        </row>
        <row r="336">
          <cell r="N336">
            <v>22148</v>
          </cell>
        </row>
        <row r="337">
          <cell r="N337">
            <v>14433</v>
          </cell>
        </row>
        <row r="338">
          <cell r="N338">
            <v>21852</v>
          </cell>
        </row>
        <row r="339">
          <cell r="N339">
            <v>5421</v>
          </cell>
        </row>
        <row r="340">
          <cell r="N340">
            <v>6447</v>
          </cell>
        </row>
        <row r="341">
          <cell r="N341">
            <v>228549</v>
          </cell>
        </row>
        <row r="342">
          <cell r="N342">
            <v>13641</v>
          </cell>
        </row>
        <row r="343">
          <cell r="N343">
            <v>9018</v>
          </cell>
        </row>
        <row r="344">
          <cell r="N344">
            <v>37760</v>
          </cell>
        </row>
        <row r="345">
          <cell r="N345">
            <v>24277</v>
          </cell>
        </row>
        <row r="346">
          <cell r="N346">
            <v>197569</v>
          </cell>
        </row>
        <row r="347">
          <cell r="N347">
            <v>9419</v>
          </cell>
        </row>
        <row r="348">
          <cell r="N348">
            <v>35964</v>
          </cell>
        </row>
        <row r="349">
          <cell r="N349">
            <v>80007</v>
          </cell>
        </row>
        <row r="350">
          <cell r="N350">
            <v>10787</v>
          </cell>
        </row>
        <row r="351">
          <cell r="N351">
            <v>24296</v>
          </cell>
        </row>
        <row r="352">
          <cell r="N352">
            <v>21740</v>
          </cell>
        </row>
        <row r="353">
          <cell r="N353">
            <v>45374</v>
          </cell>
        </row>
        <row r="354">
          <cell r="N354">
            <v>15030</v>
          </cell>
        </row>
        <row r="355">
          <cell r="N355">
            <v>65404</v>
          </cell>
        </row>
        <row r="356">
          <cell r="N356">
            <v>10199</v>
          </cell>
        </row>
        <row r="357">
          <cell r="N357">
            <v>7145</v>
          </cell>
        </row>
        <row r="358">
          <cell r="N358">
            <v>26840</v>
          </cell>
        </row>
        <row r="359">
          <cell r="N359">
            <v>6283</v>
          </cell>
        </row>
        <row r="360">
          <cell r="N360">
            <v>18951</v>
          </cell>
        </row>
        <row r="361">
          <cell r="N361">
            <v>17345</v>
          </cell>
        </row>
        <row r="362">
          <cell r="N362">
            <v>10340</v>
          </cell>
        </row>
        <row r="363">
          <cell r="N363">
            <v>42820</v>
          </cell>
        </row>
        <row r="364">
          <cell r="N364">
            <v>18262</v>
          </cell>
        </row>
        <row r="365">
          <cell r="N365">
            <v>44199</v>
          </cell>
        </row>
        <row r="366">
          <cell r="N366">
            <v>19619</v>
          </cell>
        </row>
        <row r="367">
          <cell r="N367">
            <v>77157</v>
          </cell>
        </row>
        <row r="368">
          <cell r="N368">
            <v>67061</v>
          </cell>
        </row>
        <row r="369">
          <cell r="N369">
            <v>26564</v>
          </cell>
        </row>
        <row r="370">
          <cell r="N370">
            <v>6583</v>
          </cell>
        </row>
        <row r="371">
          <cell r="N371">
            <v>73006</v>
          </cell>
        </row>
        <row r="372">
          <cell r="N372">
            <v>4369</v>
          </cell>
        </row>
        <row r="373">
          <cell r="N373">
            <v>20180</v>
          </cell>
        </row>
        <row r="374">
          <cell r="N374">
            <v>14177</v>
          </cell>
        </row>
        <row r="375">
          <cell r="N375">
            <v>13833</v>
          </cell>
        </row>
        <row r="376">
          <cell r="N376">
            <v>10865</v>
          </cell>
        </row>
        <row r="377">
          <cell r="N377">
            <v>35313</v>
          </cell>
        </row>
        <row r="378">
          <cell r="N378">
            <v>18335</v>
          </cell>
        </row>
        <row r="379">
          <cell r="N379">
            <v>6797</v>
          </cell>
        </row>
        <row r="380">
          <cell r="N380">
            <v>60755</v>
          </cell>
        </row>
        <row r="381">
          <cell r="N381">
            <v>12135</v>
          </cell>
        </row>
        <row r="382">
          <cell r="N382">
            <v>52219</v>
          </cell>
        </row>
        <row r="383">
          <cell r="N383">
            <v>21320</v>
          </cell>
        </row>
        <row r="384">
          <cell r="N384">
            <v>15098</v>
          </cell>
        </row>
        <row r="385">
          <cell r="N385">
            <v>20890</v>
          </cell>
        </row>
        <row r="386">
          <cell r="N386">
            <v>39626</v>
          </cell>
        </row>
        <row r="387">
          <cell r="N387">
            <v>169137</v>
          </cell>
        </row>
        <row r="394">
          <cell r="N394">
            <v>17723</v>
          </cell>
        </row>
        <row r="395">
          <cell r="N395">
            <v>13797</v>
          </cell>
        </row>
        <row r="396">
          <cell r="N396">
            <v>7068</v>
          </cell>
        </row>
        <row r="397">
          <cell r="N397">
            <v>11619</v>
          </cell>
        </row>
        <row r="398">
          <cell r="N398">
            <v>131636</v>
          </cell>
        </row>
        <row r="399">
          <cell r="N399">
            <v>24441</v>
          </cell>
        </row>
        <row r="400">
          <cell r="N400">
            <v>37694</v>
          </cell>
        </row>
        <row r="401">
          <cell r="N401">
            <v>36663</v>
          </cell>
        </row>
        <row r="402">
          <cell r="N402">
            <v>33244</v>
          </cell>
        </row>
        <row r="403">
          <cell r="N403">
            <v>3378</v>
          </cell>
        </row>
        <row r="404">
          <cell r="N404">
            <v>7149</v>
          </cell>
        </row>
        <row r="405">
          <cell r="N405">
            <v>672290</v>
          </cell>
        </row>
        <row r="406">
          <cell r="N406">
            <v>23835</v>
          </cell>
        </row>
        <row r="407">
          <cell r="N407">
            <v>18419</v>
          </cell>
        </row>
        <row r="408">
          <cell r="N408">
            <v>63509</v>
          </cell>
        </row>
        <row r="409">
          <cell r="N409">
            <v>67536</v>
          </cell>
        </row>
        <row r="410">
          <cell r="N410">
            <v>547227</v>
          </cell>
        </row>
        <row r="411">
          <cell r="N411">
            <v>11893</v>
          </cell>
        </row>
        <row r="412">
          <cell r="N412">
            <v>70160</v>
          </cell>
        </row>
        <row r="413">
          <cell r="N413">
            <v>172175</v>
          </cell>
        </row>
        <row r="414">
          <cell r="N414">
            <v>12449</v>
          </cell>
        </row>
        <row r="415">
          <cell r="N415">
            <v>63500</v>
          </cell>
        </row>
        <row r="416">
          <cell r="N416">
            <v>36770</v>
          </cell>
        </row>
        <row r="417">
          <cell r="N417">
            <v>155623</v>
          </cell>
        </row>
        <row r="418">
          <cell r="N418">
            <v>38707</v>
          </cell>
        </row>
        <row r="419">
          <cell r="N419">
            <v>50836</v>
          </cell>
        </row>
        <row r="420">
          <cell r="N420">
            <v>8556</v>
          </cell>
        </row>
        <row r="421">
          <cell r="N421">
            <v>7233</v>
          </cell>
        </row>
        <row r="422">
          <cell r="N422">
            <v>69385</v>
          </cell>
        </row>
        <row r="423">
          <cell r="N423">
            <v>7001</v>
          </cell>
        </row>
        <row r="424">
          <cell r="N424">
            <v>26584</v>
          </cell>
        </row>
        <row r="425">
          <cell r="N425">
            <v>35975</v>
          </cell>
        </row>
        <row r="426">
          <cell r="N426">
            <v>11494</v>
          </cell>
        </row>
        <row r="427">
          <cell r="N427">
            <v>80809</v>
          </cell>
        </row>
        <row r="428">
          <cell r="N428">
            <v>49109</v>
          </cell>
        </row>
        <row r="429">
          <cell r="N429">
            <v>126590</v>
          </cell>
        </row>
        <row r="430">
          <cell r="N430">
            <v>51389</v>
          </cell>
        </row>
        <row r="431">
          <cell r="N431">
            <v>213019</v>
          </cell>
        </row>
        <row r="432">
          <cell r="N432">
            <v>186022</v>
          </cell>
        </row>
        <row r="433">
          <cell r="N433">
            <v>64875</v>
          </cell>
        </row>
        <row r="434">
          <cell r="N434">
            <v>7734</v>
          </cell>
        </row>
        <row r="435">
          <cell r="N435">
            <v>181808</v>
          </cell>
        </row>
        <row r="436">
          <cell r="N436">
            <v>3870</v>
          </cell>
        </row>
        <row r="437">
          <cell r="N437">
            <v>45090</v>
          </cell>
        </row>
        <row r="438">
          <cell r="N438">
            <v>25786</v>
          </cell>
        </row>
        <row r="439">
          <cell r="N439">
            <v>20591</v>
          </cell>
        </row>
        <row r="440">
          <cell r="N440">
            <v>15661</v>
          </cell>
        </row>
        <row r="441">
          <cell r="N441">
            <v>77592</v>
          </cell>
        </row>
        <row r="442">
          <cell r="N442">
            <v>56532</v>
          </cell>
        </row>
        <row r="443">
          <cell r="N443">
            <v>8398</v>
          </cell>
        </row>
        <row r="444">
          <cell r="N444">
            <v>94950</v>
          </cell>
        </row>
        <row r="445">
          <cell r="N445">
            <v>28526</v>
          </cell>
        </row>
        <row r="446">
          <cell r="N446">
            <v>102656</v>
          </cell>
        </row>
        <row r="447">
          <cell r="N447">
            <v>54586</v>
          </cell>
        </row>
        <row r="448">
          <cell r="N448">
            <v>38145</v>
          </cell>
        </row>
        <row r="449">
          <cell r="N449">
            <v>55780</v>
          </cell>
        </row>
        <row r="450">
          <cell r="N450">
            <v>88060</v>
          </cell>
        </row>
        <row r="451">
          <cell r="N451">
            <v>425588</v>
          </cell>
        </row>
        <row r="458">
          <cell r="N458">
            <v>7398</v>
          </cell>
        </row>
        <row r="459">
          <cell r="N459">
            <v>6219</v>
          </cell>
        </row>
        <row r="460">
          <cell r="N460">
            <v>4892</v>
          </cell>
        </row>
        <row r="461">
          <cell r="N461">
            <v>5719</v>
          </cell>
        </row>
        <row r="462">
          <cell r="N462">
            <v>34774</v>
          </cell>
        </row>
        <row r="463">
          <cell r="N463">
            <v>8005</v>
          </cell>
        </row>
        <row r="464">
          <cell r="N464">
            <v>15734</v>
          </cell>
        </row>
        <row r="465">
          <cell r="N465">
            <v>10253</v>
          </cell>
        </row>
        <row r="466">
          <cell r="N466">
            <v>15523</v>
          </cell>
        </row>
        <row r="467">
          <cell r="N467">
            <v>3851</v>
          </cell>
        </row>
        <row r="468">
          <cell r="N468">
            <v>4580</v>
          </cell>
        </row>
        <row r="469">
          <cell r="N469">
            <v>162355</v>
          </cell>
        </row>
        <row r="470">
          <cell r="N470">
            <v>9690</v>
          </cell>
        </row>
        <row r="471">
          <cell r="N471">
            <v>6406</v>
          </cell>
        </row>
        <row r="472">
          <cell r="N472">
            <v>26824</v>
          </cell>
        </row>
        <row r="473">
          <cell r="N473">
            <v>17245</v>
          </cell>
        </row>
        <row r="474">
          <cell r="N474">
            <v>140347</v>
          </cell>
        </row>
        <row r="475">
          <cell r="N475">
            <v>6691</v>
          </cell>
        </row>
        <row r="476">
          <cell r="N476">
            <v>25548</v>
          </cell>
        </row>
        <row r="477">
          <cell r="N477">
            <v>56834</v>
          </cell>
        </row>
        <row r="478">
          <cell r="N478">
            <v>7663</v>
          </cell>
        </row>
        <row r="479">
          <cell r="N479">
            <v>17259</v>
          </cell>
        </row>
        <row r="480">
          <cell r="N480">
            <v>15444</v>
          </cell>
        </row>
        <row r="481">
          <cell r="N481">
            <v>32232</v>
          </cell>
        </row>
        <row r="482">
          <cell r="N482">
            <v>10677</v>
          </cell>
        </row>
        <row r="483">
          <cell r="N483">
            <v>46461</v>
          </cell>
        </row>
        <row r="484">
          <cell r="N484">
            <v>7245</v>
          </cell>
        </row>
        <row r="485">
          <cell r="N485">
            <v>5076</v>
          </cell>
        </row>
        <row r="486">
          <cell r="N486">
            <v>19066</v>
          </cell>
        </row>
        <row r="487">
          <cell r="N487">
            <v>4463</v>
          </cell>
        </row>
        <row r="488">
          <cell r="N488">
            <v>13462</v>
          </cell>
        </row>
        <row r="489">
          <cell r="N489">
            <v>12321</v>
          </cell>
        </row>
        <row r="490">
          <cell r="N490">
            <v>7346</v>
          </cell>
        </row>
        <row r="491">
          <cell r="N491">
            <v>30418</v>
          </cell>
        </row>
        <row r="492">
          <cell r="N492">
            <v>12973</v>
          </cell>
        </row>
        <row r="493">
          <cell r="N493">
            <v>31398</v>
          </cell>
        </row>
        <row r="494">
          <cell r="N494">
            <v>13937</v>
          </cell>
        </row>
        <row r="495">
          <cell r="N495">
            <v>54810</v>
          </cell>
        </row>
        <row r="496">
          <cell r="N496">
            <v>47638</v>
          </cell>
        </row>
        <row r="497">
          <cell r="N497">
            <v>18870</v>
          </cell>
        </row>
        <row r="498">
          <cell r="N498">
            <v>4676</v>
          </cell>
        </row>
        <row r="499">
          <cell r="N499">
            <v>51862</v>
          </cell>
        </row>
        <row r="500">
          <cell r="N500">
            <v>3104</v>
          </cell>
        </row>
        <row r="501">
          <cell r="N501">
            <v>14335</v>
          </cell>
        </row>
        <row r="502">
          <cell r="N502">
            <v>10071</v>
          </cell>
        </row>
        <row r="503">
          <cell r="N503">
            <v>9827</v>
          </cell>
        </row>
        <row r="504">
          <cell r="N504">
            <v>7718</v>
          </cell>
        </row>
        <row r="505">
          <cell r="N505">
            <v>25086</v>
          </cell>
        </row>
        <row r="506">
          <cell r="N506">
            <v>13024</v>
          </cell>
        </row>
        <row r="507">
          <cell r="N507">
            <v>4829</v>
          </cell>
        </row>
        <row r="508">
          <cell r="N508">
            <v>43159</v>
          </cell>
        </row>
        <row r="509">
          <cell r="N509">
            <v>8620</v>
          </cell>
        </row>
        <row r="510">
          <cell r="N510">
            <v>37095</v>
          </cell>
        </row>
        <row r="511">
          <cell r="N511">
            <v>15145</v>
          </cell>
        </row>
        <row r="512">
          <cell r="N512">
            <v>10725</v>
          </cell>
        </row>
        <row r="513">
          <cell r="N513">
            <v>14839</v>
          </cell>
        </row>
        <row r="514">
          <cell r="N514">
            <v>28149</v>
          </cell>
        </row>
        <row r="515">
          <cell r="N515">
            <v>120152</v>
          </cell>
        </row>
        <row r="522">
          <cell r="N522">
            <v>12590</v>
          </cell>
        </row>
        <row r="523">
          <cell r="N523">
            <v>9801</v>
          </cell>
        </row>
        <row r="524">
          <cell r="N524">
            <v>5021</v>
          </cell>
        </row>
        <row r="525">
          <cell r="N525">
            <v>8254</v>
          </cell>
        </row>
        <row r="526">
          <cell r="N526">
            <v>93511</v>
          </cell>
        </row>
        <row r="527">
          <cell r="N527">
            <v>17362</v>
          </cell>
        </row>
        <row r="528">
          <cell r="N528">
            <v>26776</v>
          </cell>
        </row>
        <row r="529">
          <cell r="N529">
            <v>26044</v>
          </cell>
        </row>
        <row r="530">
          <cell r="N530">
            <v>23616</v>
          </cell>
        </row>
        <row r="531">
          <cell r="N531">
            <v>2400</v>
          </cell>
        </row>
        <row r="532">
          <cell r="N532">
            <v>5079</v>
          </cell>
        </row>
        <row r="533">
          <cell r="N533">
            <v>477577</v>
          </cell>
        </row>
        <row r="534">
          <cell r="N534">
            <v>16932</v>
          </cell>
        </row>
        <row r="535">
          <cell r="N535">
            <v>13084</v>
          </cell>
        </row>
        <row r="536">
          <cell r="N536">
            <v>45115</v>
          </cell>
        </row>
        <row r="537">
          <cell r="N537">
            <v>47976</v>
          </cell>
        </row>
        <row r="538">
          <cell r="N538">
            <v>388735</v>
          </cell>
        </row>
        <row r="539">
          <cell r="N539">
            <v>8448</v>
          </cell>
        </row>
        <row r="540">
          <cell r="N540">
            <v>49840</v>
          </cell>
        </row>
        <row r="541">
          <cell r="N541">
            <v>122308</v>
          </cell>
        </row>
        <row r="542">
          <cell r="N542">
            <v>8843</v>
          </cell>
        </row>
        <row r="543">
          <cell r="N543">
            <v>45109</v>
          </cell>
        </row>
        <row r="544">
          <cell r="N544">
            <v>26121</v>
          </cell>
        </row>
        <row r="545">
          <cell r="N545">
            <v>110550</v>
          </cell>
        </row>
        <row r="546">
          <cell r="N546">
            <v>27496</v>
          </cell>
        </row>
        <row r="547">
          <cell r="N547">
            <v>36112</v>
          </cell>
        </row>
        <row r="548">
          <cell r="N548">
            <v>6078</v>
          </cell>
        </row>
        <row r="549">
          <cell r="N549">
            <v>5138</v>
          </cell>
        </row>
        <row r="550">
          <cell r="N550">
            <v>49289</v>
          </cell>
        </row>
        <row r="551">
          <cell r="N551">
            <v>4973</v>
          </cell>
        </row>
        <row r="552">
          <cell r="N552">
            <v>18885</v>
          </cell>
        </row>
        <row r="553">
          <cell r="N553">
            <v>25556</v>
          </cell>
        </row>
        <row r="554">
          <cell r="N554">
            <v>8165</v>
          </cell>
        </row>
        <row r="555">
          <cell r="N555">
            <v>57405</v>
          </cell>
        </row>
        <row r="556">
          <cell r="N556">
            <v>34886</v>
          </cell>
        </row>
        <row r="557">
          <cell r="N557">
            <v>89926</v>
          </cell>
        </row>
        <row r="558">
          <cell r="N558">
            <v>36505</v>
          </cell>
        </row>
        <row r="559">
          <cell r="N559">
            <v>151323</v>
          </cell>
        </row>
        <row r="560">
          <cell r="N560">
            <v>132145</v>
          </cell>
        </row>
        <row r="561">
          <cell r="N561">
            <v>46085</v>
          </cell>
        </row>
        <row r="562">
          <cell r="N562">
            <v>5494</v>
          </cell>
        </row>
        <row r="563">
          <cell r="N563">
            <v>129151</v>
          </cell>
        </row>
        <row r="564">
          <cell r="N564">
            <v>2749</v>
          </cell>
        </row>
        <row r="565">
          <cell r="N565">
            <v>32031</v>
          </cell>
        </row>
        <row r="566">
          <cell r="N566">
            <v>18318</v>
          </cell>
        </row>
        <row r="567">
          <cell r="N567">
            <v>14627</v>
          </cell>
        </row>
        <row r="568">
          <cell r="N568">
            <v>11125</v>
          </cell>
        </row>
        <row r="569">
          <cell r="N569">
            <v>55119</v>
          </cell>
        </row>
        <row r="570">
          <cell r="N570">
            <v>40159</v>
          </cell>
        </row>
        <row r="571">
          <cell r="N571">
            <v>5966</v>
          </cell>
        </row>
        <row r="572">
          <cell r="N572">
            <v>67450</v>
          </cell>
        </row>
        <row r="573">
          <cell r="N573">
            <v>20264</v>
          </cell>
        </row>
        <row r="574">
          <cell r="N574">
            <v>72924</v>
          </cell>
        </row>
        <row r="575">
          <cell r="N575">
            <v>38777</v>
          </cell>
        </row>
        <row r="576">
          <cell r="N576">
            <v>27097</v>
          </cell>
        </row>
        <row r="577">
          <cell r="N577">
            <v>39625</v>
          </cell>
        </row>
        <row r="578">
          <cell r="N578">
            <v>62556</v>
          </cell>
        </row>
        <row r="579">
          <cell r="N579">
            <v>302324</v>
          </cell>
        </row>
        <row r="586">
          <cell r="N586">
            <v>1060</v>
          </cell>
        </row>
        <row r="587">
          <cell r="N587">
            <v>891</v>
          </cell>
        </row>
        <row r="588">
          <cell r="N588">
            <v>701</v>
          </cell>
        </row>
        <row r="589">
          <cell r="N589">
            <v>819</v>
          </cell>
        </row>
        <row r="590">
          <cell r="N590">
            <v>4982</v>
          </cell>
        </row>
        <row r="591">
          <cell r="N591">
            <v>1147</v>
          </cell>
        </row>
        <row r="592">
          <cell r="N592">
            <v>2254</v>
          </cell>
        </row>
        <row r="593">
          <cell r="N593">
            <v>1469</v>
          </cell>
        </row>
        <row r="594">
          <cell r="N594">
            <v>2224</v>
          </cell>
        </row>
        <row r="595">
          <cell r="N595">
            <v>552</v>
          </cell>
        </row>
        <row r="596">
          <cell r="N596">
            <v>656</v>
          </cell>
        </row>
        <row r="597">
          <cell r="N597">
            <v>23258</v>
          </cell>
        </row>
        <row r="598">
          <cell r="N598">
            <v>1388</v>
          </cell>
        </row>
        <row r="599">
          <cell r="N599">
            <v>918</v>
          </cell>
        </row>
        <row r="600">
          <cell r="N600">
            <v>3843</v>
          </cell>
        </row>
        <row r="601">
          <cell r="N601">
            <v>2471</v>
          </cell>
        </row>
        <row r="602">
          <cell r="N602">
            <v>20106</v>
          </cell>
        </row>
        <row r="603">
          <cell r="N603">
            <v>959</v>
          </cell>
        </row>
        <row r="604">
          <cell r="N604">
            <v>3660</v>
          </cell>
        </row>
        <row r="605">
          <cell r="N605">
            <v>8142</v>
          </cell>
        </row>
        <row r="606">
          <cell r="N606">
            <v>1098</v>
          </cell>
        </row>
        <row r="607">
          <cell r="N607">
            <v>2473</v>
          </cell>
        </row>
        <row r="608">
          <cell r="N608">
            <v>2212</v>
          </cell>
        </row>
        <row r="609">
          <cell r="N609">
            <v>4617</v>
          </cell>
        </row>
        <row r="610">
          <cell r="N610">
            <v>1530</v>
          </cell>
        </row>
        <row r="611">
          <cell r="N611">
            <v>6656</v>
          </cell>
        </row>
        <row r="612">
          <cell r="N612">
            <v>1038</v>
          </cell>
        </row>
        <row r="613">
          <cell r="N613">
            <v>727</v>
          </cell>
        </row>
        <row r="614">
          <cell r="N614">
            <v>2731</v>
          </cell>
        </row>
        <row r="615">
          <cell r="N615">
            <v>639</v>
          </cell>
        </row>
        <row r="616">
          <cell r="N616">
            <v>1929</v>
          </cell>
        </row>
        <row r="617">
          <cell r="N617">
            <v>1765</v>
          </cell>
        </row>
        <row r="618">
          <cell r="N618">
            <v>1052</v>
          </cell>
        </row>
        <row r="619">
          <cell r="N619">
            <v>4358</v>
          </cell>
        </row>
        <row r="620">
          <cell r="N620">
            <v>1858</v>
          </cell>
        </row>
        <row r="621">
          <cell r="N621">
            <v>4498</v>
          </cell>
        </row>
        <row r="622">
          <cell r="N622">
            <v>1997</v>
          </cell>
        </row>
        <row r="623">
          <cell r="N623">
            <v>7852</v>
          </cell>
        </row>
        <row r="624">
          <cell r="N624">
            <v>6825</v>
          </cell>
        </row>
        <row r="625">
          <cell r="N625">
            <v>2703</v>
          </cell>
        </row>
        <row r="626">
          <cell r="N626">
            <v>670</v>
          </cell>
        </row>
        <row r="627">
          <cell r="N627">
            <v>7430</v>
          </cell>
        </row>
        <row r="628">
          <cell r="N628">
            <v>445</v>
          </cell>
        </row>
        <row r="629">
          <cell r="N629">
            <v>2054</v>
          </cell>
        </row>
        <row r="630">
          <cell r="N630">
            <v>1443</v>
          </cell>
        </row>
        <row r="631">
          <cell r="N631">
            <v>1408</v>
          </cell>
        </row>
        <row r="632">
          <cell r="N632">
            <v>1106</v>
          </cell>
        </row>
        <row r="633">
          <cell r="N633">
            <v>3594</v>
          </cell>
        </row>
        <row r="634">
          <cell r="N634">
            <v>1866</v>
          </cell>
        </row>
        <row r="635">
          <cell r="N635">
            <v>692</v>
          </cell>
        </row>
        <row r="636">
          <cell r="N636">
            <v>6183</v>
          </cell>
        </row>
        <row r="637">
          <cell r="N637">
            <v>1235</v>
          </cell>
        </row>
        <row r="638">
          <cell r="N638">
            <v>5314</v>
          </cell>
        </row>
        <row r="639">
          <cell r="N639">
            <v>2170</v>
          </cell>
        </row>
        <row r="640">
          <cell r="N640">
            <v>1536</v>
          </cell>
        </row>
        <row r="641">
          <cell r="N641">
            <v>2126</v>
          </cell>
        </row>
        <row r="642">
          <cell r="N642">
            <v>4033</v>
          </cell>
        </row>
        <row r="643">
          <cell r="N643">
            <v>17205</v>
          </cell>
        </row>
        <row r="650">
          <cell r="N650">
            <v>-76875</v>
          </cell>
        </row>
        <row r="651">
          <cell r="N651">
            <v>-64630</v>
          </cell>
        </row>
        <row r="652">
          <cell r="N652">
            <v>-50833</v>
          </cell>
        </row>
        <row r="653">
          <cell r="N653">
            <v>-59430</v>
          </cell>
        </row>
        <row r="654">
          <cell r="N654">
            <v>-361368</v>
          </cell>
        </row>
        <row r="655">
          <cell r="N655">
            <v>-83191</v>
          </cell>
        </row>
        <row r="656">
          <cell r="N656">
            <v>-163499</v>
          </cell>
        </row>
        <row r="657">
          <cell r="N657">
            <v>-106543</v>
          </cell>
        </row>
        <row r="658">
          <cell r="N658">
            <v>-161309</v>
          </cell>
        </row>
        <row r="659">
          <cell r="N659">
            <v>-40021</v>
          </cell>
        </row>
        <row r="660">
          <cell r="N660">
            <v>-47593</v>
          </cell>
        </row>
        <row r="661">
          <cell r="N661">
            <v>-1687157</v>
          </cell>
        </row>
        <row r="662">
          <cell r="N662">
            <v>-100698</v>
          </cell>
        </row>
        <row r="663">
          <cell r="N663">
            <v>-66573</v>
          </cell>
        </row>
        <row r="664">
          <cell r="N664">
            <v>-278748</v>
          </cell>
        </row>
        <row r="665">
          <cell r="N665">
            <v>-179210</v>
          </cell>
        </row>
        <row r="666">
          <cell r="N666">
            <v>-1458462</v>
          </cell>
        </row>
        <row r="667">
          <cell r="N667">
            <v>-69531</v>
          </cell>
        </row>
        <row r="668">
          <cell r="N668">
            <v>-265487</v>
          </cell>
        </row>
        <row r="669">
          <cell r="N669">
            <v>-590612</v>
          </cell>
        </row>
        <row r="670">
          <cell r="N670">
            <v>-79633</v>
          </cell>
        </row>
        <row r="671">
          <cell r="N671">
            <v>-179355</v>
          </cell>
        </row>
        <row r="672">
          <cell r="N672">
            <v>-160487</v>
          </cell>
        </row>
        <row r="673">
          <cell r="N673">
            <v>-334952</v>
          </cell>
        </row>
        <row r="674">
          <cell r="N674">
            <v>-110955</v>
          </cell>
        </row>
        <row r="675">
          <cell r="N675">
            <v>-482814</v>
          </cell>
        </row>
        <row r="676">
          <cell r="N676">
            <v>-75290</v>
          </cell>
        </row>
        <row r="677">
          <cell r="N677">
            <v>-52748</v>
          </cell>
        </row>
        <row r="678">
          <cell r="N678">
            <v>-198133</v>
          </cell>
        </row>
        <row r="679">
          <cell r="N679">
            <v>-46381</v>
          </cell>
        </row>
        <row r="680">
          <cell r="N680">
            <v>-139899</v>
          </cell>
        </row>
        <row r="681">
          <cell r="N681">
            <v>-128039</v>
          </cell>
        </row>
        <row r="682">
          <cell r="N682">
            <v>-76333</v>
          </cell>
        </row>
        <row r="683">
          <cell r="N683">
            <v>-316098</v>
          </cell>
        </row>
        <row r="684">
          <cell r="N684">
            <v>-134809</v>
          </cell>
        </row>
        <row r="685">
          <cell r="N685">
            <v>-326277</v>
          </cell>
        </row>
        <row r="686">
          <cell r="N686">
            <v>-144832</v>
          </cell>
        </row>
        <row r="687">
          <cell r="N687">
            <v>-569575</v>
          </cell>
        </row>
        <row r="688">
          <cell r="N688">
            <v>-495049</v>
          </cell>
        </row>
        <row r="689">
          <cell r="N689">
            <v>-196095</v>
          </cell>
        </row>
        <row r="690">
          <cell r="N690">
            <v>-48594</v>
          </cell>
        </row>
        <row r="691">
          <cell r="N691">
            <v>-538936</v>
          </cell>
        </row>
        <row r="692">
          <cell r="N692">
            <v>-32252</v>
          </cell>
        </row>
        <row r="693">
          <cell r="N693">
            <v>-148969</v>
          </cell>
        </row>
        <row r="694">
          <cell r="N694">
            <v>-104655</v>
          </cell>
        </row>
        <row r="695">
          <cell r="N695">
            <v>-102116</v>
          </cell>
        </row>
        <row r="696">
          <cell r="N696">
            <v>-80207</v>
          </cell>
        </row>
        <row r="697">
          <cell r="N697">
            <v>-260684</v>
          </cell>
        </row>
        <row r="698">
          <cell r="N698">
            <v>-135347</v>
          </cell>
        </row>
        <row r="699">
          <cell r="N699">
            <v>-50178</v>
          </cell>
        </row>
        <row r="700">
          <cell r="N700">
            <v>-448496</v>
          </cell>
        </row>
        <row r="701">
          <cell r="N701">
            <v>-89581</v>
          </cell>
        </row>
        <row r="702">
          <cell r="N702">
            <v>-385480</v>
          </cell>
        </row>
        <row r="703">
          <cell r="N703">
            <v>-157388</v>
          </cell>
        </row>
        <row r="704">
          <cell r="N704">
            <v>-111456</v>
          </cell>
        </row>
        <row r="705">
          <cell r="N705">
            <v>-154207</v>
          </cell>
        </row>
        <row r="706">
          <cell r="N706">
            <v>-292523</v>
          </cell>
        </row>
        <row r="707">
          <cell r="N707">
            <v>-1248571</v>
          </cell>
        </row>
        <row r="714">
          <cell r="N714">
            <v>-26392</v>
          </cell>
          <cell r="P714">
            <v>-17</v>
          </cell>
        </row>
        <row r="715">
          <cell r="N715">
            <v>-22188</v>
          </cell>
          <cell r="P715">
            <v>-27</v>
          </cell>
        </row>
        <row r="716">
          <cell r="N716">
            <v>-17451</v>
          </cell>
          <cell r="P716">
            <v>-5</v>
          </cell>
        </row>
        <row r="717">
          <cell r="N717">
            <v>-20403</v>
          </cell>
          <cell r="P717">
            <v>-14</v>
          </cell>
        </row>
        <row r="718">
          <cell r="N718">
            <v>-124059</v>
          </cell>
          <cell r="P718">
            <v>151</v>
          </cell>
        </row>
        <row r="719">
          <cell r="N719">
            <v>-28560</v>
          </cell>
          <cell r="P719">
            <v>-41</v>
          </cell>
        </row>
        <row r="720">
          <cell r="N720">
            <v>-56130</v>
          </cell>
          <cell r="P720">
            <v>-72</v>
          </cell>
        </row>
        <row r="721">
          <cell r="N721">
            <v>-36577</v>
          </cell>
          <cell r="P721">
            <v>-44</v>
          </cell>
        </row>
        <row r="722">
          <cell r="N722">
            <v>-55378</v>
          </cell>
          <cell r="P722">
            <v>74</v>
          </cell>
        </row>
        <row r="723">
          <cell r="N723">
            <v>-13739</v>
          </cell>
          <cell r="P723">
            <v>-9</v>
          </cell>
        </row>
        <row r="724">
          <cell r="N724">
            <v>-16339</v>
          </cell>
          <cell r="P724">
            <v>-25</v>
          </cell>
        </row>
        <row r="725">
          <cell r="N725">
            <v>-579208</v>
          </cell>
          <cell r="P725">
            <v>70</v>
          </cell>
        </row>
        <row r="726">
          <cell r="N726">
            <v>-34570</v>
          </cell>
          <cell r="P726">
            <v>-52</v>
          </cell>
        </row>
        <row r="727">
          <cell r="N727">
            <v>-22855</v>
          </cell>
          <cell r="P727">
            <v>-14</v>
          </cell>
        </row>
        <row r="728">
          <cell r="N728">
            <v>-95695</v>
          </cell>
          <cell r="P728">
            <v>-113</v>
          </cell>
        </row>
        <row r="729">
          <cell r="N729">
            <v>-61524</v>
          </cell>
          <cell r="P729">
            <v>-80</v>
          </cell>
        </row>
        <row r="730">
          <cell r="N730">
            <v>-500696</v>
          </cell>
          <cell r="P730">
            <v>1052</v>
          </cell>
        </row>
        <row r="731">
          <cell r="N731">
            <v>-23870</v>
          </cell>
          <cell r="P731">
            <v>-11</v>
          </cell>
        </row>
        <row r="732">
          <cell r="N732">
            <v>-91143</v>
          </cell>
          <cell r="P732">
            <v>42</v>
          </cell>
        </row>
        <row r="733">
          <cell r="N733">
            <v>-202760</v>
          </cell>
          <cell r="P733">
            <v>249</v>
          </cell>
        </row>
        <row r="734">
          <cell r="N734">
            <v>-27338</v>
          </cell>
          <cell r="P734">
            <v>-33</v>
          </cell>
        </row>
        <row r="735">
          <cell r="N735">
            <v>-61573</v>
          </cell>
          <cell r="P735">
            <v>-42</v>
          </cell>
        </row>
        <row r="736">
          <cell r="N736">
            <v>-55096</v>
          </cell>
          <cell r="P736">
            <v>61</v>
          </cell>
        </row>
        <row r="737">
          <cell r="N737">
            <v>-114990</v>
          </cell>
          <cell r="P737">
            <v>-193</v>
          </cell>
        </row>
        <row r="738">
          <cell r="N738">
            <v>-38091</v>
          </cell>
          <cell r="P738">
            <v>-25</v>
          </cell>
        </row>
        <row r="739">
          <cell r="N739">
            <v>-165752</v>
          </cell>
          <cell r="P739">
            <v>0</v>
          </cell>
        </row>
        <row r="740">
          <cell r="N740">
            <v>-25847</v>
          </cell>
          <cell r="P740">
            <v>-44</v>
          </cell>
        </row>
        <row r="741">
          <cell r="N741">
            <v>-18108</v>
          </cell>
          <cell r="P741">
            <v>-20</v>
          </cell>
        </row>
        <row r="742">
          <cell r="N742">
            <v>-68020</v>
          </cell>
          <cell r="P742">
            <v>-68</v>
          </cell>
        </row>
        <row r="743">
          <cell r="N743">
            <v>-15923</v>
          </cell>
          <cell r="P743">
            <v>-11</v>
          </cell>
        </row>
        <row r="744">
          <cell r="N744">
            <v>-48028</v>
          </cell>
          <cell r="P744">
            <v>-7</v>
          </cell>
        </row>
        <row r="745">
          <cell r="N745">
            <v>-43956</v>
          </cell>
          <cell r="P745">
            <v>40</v>
          </cell>
        </row>
        <row r="746">
          <cell r="N746">
            <v>-26206</v>
          </cell>
          <cell r="P746">
            <v>-13</v>
          </cell>
        </row>
        <row r="747">
          <cell r="N747">
            <v>-108518</v>
          </cell>
          <cell r="P747">
            <v>108</v>
          </cell>
        </row>
        <row r="748">
          <cell r="N748">
            <v>-46280</v>
          </cell>
          <cell r="P748">
            <v>-71</v>
          </cell>
        </row>
        <row r="749">
          <cell r="N749">
            <v>-112012</v>
          </cell>
          <cell r="P749">
            <v>44</v>
          </cell>
        </row>
        <row r="750">
          <cell r="N750">
            <v>-49721</v>
          </cell>
          <cell r="P750">
            <v>-53</v>
          </cell>
        </row>
        <row r="751">
          <cell r="N751">
            <v>-195538</v>
          </cell>
          <cell r="P751">
            <v>-356</v>
          </cell>
        </row>
        <row r="752">
          <cell r="N752">
            <v>-169952</v>
          </cell>
          <cell r="P752">
            <v>-32</v>
          </cell>
        </row>
        <row r="753">
          <cell r="N753">
            <v>-67320</v>
          </cell>
          <cell r="P753">
            <v>-62</v>
          </cell>
        </row>
        <row r="754">
          <cell r="N754">
            <v>-16683</v>
          </cell>
          <cell r="P754">
            <v>-10</v>
          </cell>
        </row>
        <row r="755">
          <cell r="N755">
            <v>-185019</v>
          </cell>
          <cell r="P755">
            <v>-118</v>
          </cell>
        </row>
        <row r="756">
          <cell r="N756">
            <v>-11072</v>
          </cell>
          <cell r="P756">
            <v>-7</v>
          </cell>
        </row>
        <row r="757">
          <cell r="N757">
            <v>-51142</v>
          </cell>
          <cell r="P757">
            <v>-42</v>
          </cell>
        </row>
        <row r="758">
          <cell r="N758">
            <v>-35929</v>
          </cell>
          <cell r="P758">
            <v>-8</v>
          </cell>
        </row>
        <row r="759">
          <cell r="N759">
            <v>-35057</v>
          </cell>
          <cell r="P759">
            <v>-28</v>
          </cell>
        </row>
        <row r="760">
          <cell r="N760">
            <v>-27536</v>
          </cell>
          <cell r="P760">
            <v>-3</v>
          </cell>
        </row>
        <row r="761">
          <cell r="N761">
            <v>-89494</v>
          </cell>
          <cell r="P761">
            <v>35</v>
          </cell>
        </row>
        <row r="762">
          <cell r="N762">
            <v>-46465</v>
          </cell>
          <cell r="P762">
            <v>-84</v>
          </cell>
        </row>
        <row r="763">
          <cell r="N763">
            <v>-17226</v>
          </cell>
          <cell r="P763">
            <v>-5</v>
          </cell>
        </row>
        <row r="764">
          <cell r="N764">
            <v>-153971</v>
          </cell>
          <cell r="P764">
            <v>-43</v>
          </cell>
        </row>
        <row r="765">
          <cell r="N765">
            <v>-30753</v>
          </cell>
          <cell r="P765">
            <v>-29</v>
          </cell>
        </row>
        <row r="766">
          <cell r="N766">
            <v>-132337</v>
          </cell>
          <cell r="P766">
            <v>-166</v>
          </cell>
        </row>
        <row r="767">
          <cell r="N767">
            <v>-54032</v>
          </cell>
          <cell r="P767">
            <v>-72</v>
          </cell>
        </row>
        <row r="768">
          <cell r="N768">
            <v>-38263</v>
          </cell>
          <cell r="P768">
            <v>-57</v>
          </cell>
        </row>
        <row r="769">
          <cell r="N769">
            <v>-52940</v>
          </cell>
          <cell r="P769">
            <v>-100</v>
          </cell>
        </row>
        <row r="770">
          <cell r="N770">
            <v>-100424</v>
          </cell>
          <cell r="P770">
            <v>-64</v>
          </cell>
        </row>
        <row r="771">
          <cell r="N771">
            <v>-428640</v>
          </cell>
          <cell r="P771">
            <v>464</v>
          </cell>
        </row>
        <row r="778">
          <cell r="N778">
            <v>-2633</v>
          </cell>
        </row>
        <row r="779">
          <cell r="N779">
            <v>-2214</v>
          </cell>
        </row>
        <row r="780">
          <cell r="N780">
            <v>-1741</v>
          </cell>
        </row>
        <row r="781">
          <cell r="N781">
            <v>-2036</v>
          </cell>
        </row>
        <row r="782">
          <cell r="N782">
            <v>-12379</v>
          </cell>
        </row>
        <row r="783">
          <cell r="N783">
            <v>-2850</v>
          </cell>
        </row>
        <row r="784">
          <cell r="N784">
            <v>-5601</v>
          </cell>
        </row>
        <row r="785">
          <cell r="N785">
            <v>-3650</v>
          </cell>
        </row>
        <row r="786">
          <cell r="N786">
            <v>-5526</v>
          </cell>
        </row>
        <row r="787">
          <cell r="N787">
            <v>-1371</v>
          </cell>
        </row>
        <row r="788">
          <cell r="N788">
            <v>-1630</v>
          </cell>
        </row>
        <row r="789">
          <cell r="N789">
            <v>-57796</v>
          </cell>
        </row>
        <row r="790">
          <cell r="N790">
            <v>-3450</v>
          </cell>
        </row>
        <row r="791">
          <cell r="N791">
            <v>-2281</v>
          </cell>
        </row>
        <row r="792">
          <cell r="N792">
            <v>-9549</v>
          </cell>
        </row>
        <row r="793">
          <cell r="N793">
            <v>-6139</v>
          </cell>
        </row>
        <row r="794">
          <cell r="N794">
            <v>-49962</v>
          </cell>
        </row>
        <row r="795">
          <cell r="N795">
            <v>-2382</v>
          </cell>
        </row>
        <row r="796">
          <cell r="N796">
            <v>-9095</v>
          </cell>
        </row>
        <row r="797">
          <cell r="N797">
            <v>-20232</v>
          </cell>
        </row>
        <row r="798">
          <cell r="N798">
            <v>-2728</v>
          </cell>
        </row>
        <row r="799">
          <cell r="N799">
            <v>-6144</v>
          </cell>
        </row>
        <row r="800">
          <cell r="N800">
            <v>-5498</v>
          </cell>
        </row>
        <row r="801">
          <cell r="N801">
            <v>-11474</v>
          </cell>
        </row>
        <row r="802">
          <cell r="N802">
            <v>-3801</v>
          </cell>
        </row>
        <row r="803">
          <cell r="N803">
            <v>-16540</v>
          </cell>
        </row>
        <row r="804">
          <cell r="N804">
            <v>-2579</v>
          </cell>
        </row>
        <row r="805">
          <cell r="N805">
            <v>-1807</v>
          </cell>
        </row>
        <row r="806">
          <cell r="N806">
            <v>-6787</v>
          </cell>
        </row>
        <row r="807">
          <cell r="N807">
            <v>-1589</v>
          </cell>
        </row>
        <row r="808">
          <cell r="N808">
            <v>-4792</v>
          </cell>
        </row>
        <row r="809">
          <cell r="N809">
            <v>-4386</v>
          </cell>
        </row>
        <row r="810">
          <cell r="N810">
            <v>-2615</v>
          </cell>
        </row>
        <row r="811">
          <cell r="N811">
            <v>-10828</v>
          </cell>
        </row>
        <row r="812">
          <cell r="N812">
            <v>-4618</v>
          </cell>
        </row>
        <row r="813">
          <cell r="N813">
            <v>-11177</v>
          </cell>
        </row>
        <row r="814">
          <cell r="N814">
            <v>-4961</v>
          </cell>
        </row>
        <row r="815">
          <cell r="N815">
            <v>-19512</v>
          </cell>
        </row>
        <row r="816">
          <cell r="N816">
            <v>-16959</v>
          </cell>
        </row>
        <row r="817">
          <cell r="N817">
            <v>-6718</v>
          </cell>
        </row>
        <row r="818">
          <cell r="N818">
            <v>-1665</v>
          </cell>
        </row>
        <row r="819">
          <cell r="N819">
            <v>-18462</v>
          </cell>
        </row>
        <row r="820">
          <cell r="N820">
            <v>-1105</v>
          </cell>
        </row>
        <row r="821">
          <cell r="N821">
            <v>-5103</v>
          </cell>
        </row>
        <row r="822">
          <cell r="N822">
            <v>-3585</v>
          </cell>
        </row>
        <row r="823">
          <cell r="N823">
            <v>-3498</v>
          </cell>
        </row>
        <row r="824">
          <cell r="N824">
            <v>-2748</v>
          </cell>
        </row>
        <row r="825">
          <cell r="N825">
            <v>-8930</v>
          </cell>
        </row>
        <row r="826">
          <cell r="N826">
            <v>-4637</v>
          </cell>
        </row>
        <row r="827">
          <cell r="N827">
            <v>-1719</v>
          </cell>
        </row>
        <row r="828">
          <cell r="N828">
            <v>-15364</v>
          </cell>
        </row>
        <row r="829">
          <cell r="N829">
            <v>-3069</v>
          </cell>
        </row>
        <row r="830">
          <cell r="N830">
            <v>-13205</v>
          </cell>
        </row>
        <row r="831">
          <cell r="N831">
            <v>-5392</v>
          </cell>
        </row>
        <row r="832">
          <cell r="N832">
            <v>-3818</v>
          </cell>
        </row>
        <row r="833">
          <cell r="N833">
            <v>-5283</v>
          </cell>
        </row>
        <row r="834">
          <cell r="N834">
            <v>-10021</v>
          </cell>
        </row>
        <row r="835">
          <cell r="N835">
            <v>-42772</v>
          </cell>
        </row>
        <row r="842">
          <cell r="N842">
            <v>0</v>
          </cell>
        </row>
        <row r="843">
          <cell r="N843">
            <v>0</v>
          </cell>
        </row>
        <row r="844">
          <cell r="N844">
            <v>0</v>
          </cell>
        </row>
        <row r="845">
          <cell r="N845">
            <v>0</v>
          </cell>
        </row>
        <row r="846">
          <cell r="N846">
            <v>0</v>
          </cell>
        </row>
        <row r="847">
          <cell r="N847">
            <v>0</v>
          </cell>
        </row>
        <row r="848">
          <cell r="N848">
            <v>0</v>
          </cell>
        </row>
        <row r="849">
          <cell r="N849">
            <v>0</v>
          </cell>
        </row>
        <row r="850">
          <cell r="N850">
            <v>0</v>
          </cell>
        </row>
        <row r="851">
          <cell r="N851">
            <v>0</v>
          </cell>
        </row>
        <row r="852">
          <cell r="N852">
            <v>0</v>
          </cell>
        </row>
        <row r="853">
          <cell r="N853">
            <v>0</v>
          </cell>
        </row>
        <row r="854">
          <cell r="N854">
            <v>0</v>
          </cell>
        </row>
        <row r="855">
          <cell r="N855">
            <v>0</v>
          </cell>
        </row>
        <row r="856">
          <cell r="N856">
            <v>0</v>
          </cell>
        </row>
        <row r="857">
          <cell r="N857">
            <v>0</v>
          </cell>
        </row>
        <row r="858">
          <cell r="N858">
            <v>0</v>
          </cell>
        </row>
        <row r="859">
          <cell r="N859">
            <v>0</v>
          </cell>
        </row>
        <row r="860">
          <cell r="N860">
            <v>0</v>
          </cell>
        </row>
        <row r="861">
          <cell r="N861">
            <v>0</v>
          </cell>
        </row>
        <row r="862">
          <cell r="N862">
            <v>0</v>
          </cell>
        </row>
        <row r="863">
          <cell r="N863">
            <v>0</v>
          </cell>
        </row>
        <row r="864">
          <cell r="N864">
            <v>0</v>
          </cell>
        </row>
        <row r="865">
          <cell r="N865">
            <v>0</v>
          </cell>
        </row>
        <row r="866">
          <cell r="N866">
            <v>0</v>
          </cell>
        </row>
        <row r="867">
          <cell r="N867">
            <v>0</v>
          </cell>
        </row>
        <row r="868">
          <cell r="N868">
            <v>0</v>
          </cell>
        </row>
        <row r="869">
          <cell r="N869">
            <v>0</v>
          </cell>
        </row>
        <row r="870">
          <cell r="N870">
            <v>0</v>
          </cell>
        </row>
        <row r="871">
          <cell r="N871">
            <v>0</v>
          </cell>
        </row>
        <row r="872">
          <cell r="N872">
            <v>0</v>
          </cell>
        </row>
        <row r="873">
          <cell r="N873">
            <v>0</v>
          </cell>
        </row>
        <row r="874">
          <cell r="N874">
            <v>0</v>
          </cell>
        </row>
        <row r="875">
          <cell r="N875">
            <v>0</v>
          </cell>
        </row>
        <row r="876">
          <cell r="N876">
            <v>0</v>
          </cell>
        </row>
        <row r="877">
          <cell r="N877">
            <v>0</v>
          </cell>
        </row>
        <row r="878">
          <cell r="N878">
            <v>0</v>
          </cell>
        </row>
        <row r="879">
          <cell r="N879">
            <v>0</v>
          </cell>
        </row>
        <row r="880">
          <cell r="N880">
            <v>0</v>
          </cell>
        </row>
        <row r="881">
          <cell r="N881">
            <v>0</v>
          </cell>
        </row>
        <row r="882">
          <cell r="N882">
            <v>0</v>
          </cell>
        </row>
        <row r="883">
          <cell r="N883">
            <v>0</v>
          </cell>
        </row>
        <row r="884">
          <cell r="N884">
            <v>0</v>
          </cell>
        </row>
        <row r="885">
          <cell r="N885">
            <v>0</v>
          </cell>
        </row>
        <row r="886">
          <cell r="N886">
            <v>0</v>
          </cell>
        </row>
        <row r="887">
          <cell r="N887">
            <v>0</v>
          </cell>
        </row>
        <row r="888">
          <cell r="N888">
            <v>0</v>
          </cell>
        </row>
        <row r="889">
          <cell r="N889">
            <v>0</v>
          </cell>
        </row>
        <row r="890">
          <cell r="N890">
            <v>0</v>
          </cell>
        </row>
        <row r="891">
          <cell r="N891">
            <v>0</v>
          </cell>
        </row>
        <row r="892">
          <cell r="N892">
            <v>0</v>
          </cell>
        </row>
        <row r="893">
          <cell r="N893">
            <v>0</v>
          </cell>
        </row>
        <row r="894">
          <cell r="N894">
            <v>0</v>
          </cell>
        </row>
        <row r="895">
          <cell r="N895">
            <v>0</v>
          </cell>
        </row>
        <row r="896">
          <cell r="N896">
            <v>0</v>
          </cell>
        </row>
        <row r="897">
          <cell r="N897">
            <v>0</v>
          </cell>
        </row>
        <row r="898">
          <cell r="N898">
            <v>0</v>
          </cell>
        </row>
        <row r="899">
          <cell r="N899">
            <v>0</v>
          </cell>
        </row>
        <row r="971">
          <cell r="N971">
            <v>9238</v>
          </cell>
        </row>
        <row r="972">
          <cell r="N972">
            <v>0</v>
          </cell>
        </row>
        <row r="973">
          <cell r="N973">
            <v>0</v>
          </cell>
        </row>
        <row r="974">
          <cell r="N974">
            <v>0</v>
          </cell>
        </row>
        <row r="975">
          <cell r="N975">
            <v>164504</v>
          </cell>
        </row>
        <row r="976">
          <cell r="N976">
            <v>0</v>
          </cell>
        </row>
        <row r="977">
          <cell r="N977">
            <v>0</v>
          </cell>
        </row>
        <row r="978">
          <cell r="N978">
            <v>5970</v>
          </cell>
        </row>
        <row r="979">
          <cell r="N979">
            <v>0</v>
          </cell>
        </row>
        <row r="980">
          <cell r="N980">
            <v>0</v>
          </cell>
        </row>
        <row r="981">
          <cell r="N981">
            <v>0</v>
          </cell>
        </row>
        <row r="982">
          <cell r="N982">
            <v>3321909</v>
          </cell>
        </row>
        <row r="983">
          <cell r="N983">
            <v>0</v>
          </cell>
        </row>
        <row r="984">
          <cell r="N984">
            <v>0</v>
          </cell>
        </row>
        <row r="985">
          <cell r="N985">
            <v>0</v>
          </cell>
        </row>
        <row r="986">
          <cell r="N986">
            <v>0</v>
          </cell>
        </row>
        <row r="987">
          <cell r="N987">
            <v>0</v>
          </cell>
        </row>
        <row r="988">
          <cell r="N988">
            <v>0</v>
          </cell>
        </row>
        <row r="989">
          <cell r="N989">
            <v>53616</v>
          </cell>
        </row>
        <row r="990">
          <cell r="N990">
            <v>0</v>
          </cell>
        </row>
        <row r="991">
          <cell r="N991">
            <v>0</v>
          </cell>
        </row>
        <row r="992">
          <cell r="N992">
            <v>0</v>
          </cell>
        </row>
        <row r="993">
          <cell r="N993">
            <v>1848</v>
          </cell>
        </row>
        <row r="994">
          <cell r="N994">
            <v>0</v>
          </cell>
        </row>
        <row r="995">
          <cell r="N995">
            <v>0</v>
          </cell>
        </row>
        <row r="996">
          <cell r="N996">
            <v>0</v>
          </cell>
        </row>
        <row r="997">
          <cell r="N997">
            <v>0</v>
          </cell>
        </row>
        <row r="998">
          <cell r="N998">
            <v>0</v>
          </cell>
        </row>
        <row r="999">
          <cell r="N999">
            <v>0</v>
          </cell>
        </row>
        <row r="1000">
          <cell r="N1000">
            <v>0</v>
          </cell>
        </row>
        <row r="1001">
          <cell r="N1001">
            <v>0</v>
          </cell>
        </row>
        <row r="1002">
          <cell r="N1002">
            <v>0</v>
          </cell>
        </row>
        <row r="1003">
          <cell r="N1003">
            <v>0</v>
          </cell>
        </row>
        <row r="1004">
          <cell r="N1004">
            <v>0</v>
          </cell>
        </row>
        <row r="1005">
          <cell r="N1005">
            <v>0</v>
          </cell>
        </row>
        <row r="1006">
          <cell r="N1006">
            <v>0</v>
          </cell>
        </row>
        <row r="1007">
          <cell r="N1007">
            <v>0</v>
          </cell>
        </row>
        <row r="1008">
          <cell r="N1008">
            <v>0</v>
          </cell>
        </row>
        <row r="1009">
          <cell r="N1009">
            <v>496185</v>
          </cell>
        </row>
        <row r="1010">
          <cell r="N1010">
            <v>0</v>
          </cell>
        </row>
        <row r="1011">
          <cell r="N1011">
            <v>0</v>
          </cell>
        </row>
        <row r="1012">
          <cell r="N1012">
            <v>0</v>
          </cell>
        </row>
        <row r="1013">
          <cell r="N1013">
            <v>0</v>
          </cell>
        </row>
        <row r="1014">
          <cell r="N1014">
            <v>132823</v>
          </cell>
        </row>
        <row r="1015">
          <cell r="N1015">
            <v>225641</v>
          </cell>
        </row>
        <row r="1016">
          <cell r="N1016">
            <v>0</v>
          </cell>
        </row>
        <row r="1017">
          <cell r="N1017">
            <v>142040</v>
          </cell>
        </row>
        <row r="1018">
          <cell r="N1018">
            <v>21874</v>
          </cell>
        </row>
        <row r="1019">
          <cell r="N1019">
            <v>0</v>
          </cell>
        </row>
        <row r="1020">
          <cell r="N1020">
            <v>0</v>
          </cell>
        </row>
        <row r="1021">
          <cell r="N1021">
            <v>35640</v>
          </cell>
        </row>
        <row r="1022">
          <cell r="N1022">
            <v>0</v>
          </cell>
        </row>
        <row r="1023">
          <cell r="N1023">
            <v>493900</v>
          </cell>
        </row>
        <row r="1024">
          <cell r="N1024">
            <v>0</v>
          </cell>
        </row>
        <row r="1025">
          <cell r="N1025">
            <v>0</v>
          </cell>
        </row>
        <row r="1026">
          <cell r="N1026">
            <v>0</v>
          </cell>
        </row>
        <row r="1027">
          <cell r="N1027">
            <v>0</v>
          </cell>
        </row>
        <row r="1028">
          <cell r="N102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PRESUPUESTARIOS"/>
      <sheetName val="INGRESOS POR IMPUESTOS"/>
      <sheetName val="Ing por Derechos"/>
      <sheetName val="Ing por Productos"/>
      <sheetName val="Ing por Aprovechamientos "/>
      <sheetName val="Ing por participaciones "/>
      <sheetName val="Ing de Recurs descentrali"/>
      <sheetName val="Presu2000"/>
      <sheetName val="Recaud Ing Mensual 1"/>
      <sheetName val="Ing imptos 2"/>
      <sheetName val="Ing por Derechos 3"/>
      <sheetName val="Ing por prod 4"/>
      <sheetName val="Ing por Aprov 5"/>
      <sheetName val="Ing por participaciones 6"/>
      <sheetName val="Ing por Aport Fed 7"/>
      <sheetName val="CONCENT"/>
      <sheetName val="página 4"/>
      <sheetName val="página 5"/>
      <sheetName val="página 6"/>
      <sheetName val="página 7"/>
      <sheetName val="GINGLOC"/>
      <sheetName val="INGASIGREAL"/>
      <sheetName val="CALENDARIZADO"/>
      <sheetName val="ingene"/>
      <sheetName val="ingfeb"/>
      <sheetName val="ACUMFEB"/>
      <sheetName val="ingmar"/>
      <sheetName val="ing1trim"/>
      <sheetName val="ingabr"/>
      <sheetName val="acumabr"/>
      <sheetName val="ingmay"/>
      <sheetName val="acummay"/>
      <sheetName val="ingjun"/>
      <sheetName val="ing2trim"/>
      <sheetName val="acum2trim"/>
      <sheetName val="ingjul "/>
      <sheetName val="acumjul"/>
      <sheetName val="ingago "/>
      <sheetName val="acumago"/>
      <sheetName val="ingsept"/>
      <sheetName val="ing3trim"/>
      <sheetName val="acum3trim00"/>
      <sheetName val="ingoct01"/>
      <sheetName val="ingnov01"/>
      <sheetName val="ACUMNOV"/>
      <sheetName val="ingdic01"/>
      <sheetName val="ing4trim01"/>
      <sheetName val="acum4trim01"/>
      <sheetName val="Hoja2"/>
      <sheetName val="página 8"/>
      <sheetName val="página 9"/>
      <sheetName val="página 10"/>
      <sheetName val="página 11"/>
      <sheetName val="página 12"/>
      <sheetName val="página 13"/>
      <sheetName val="página14"/>
      <sheetName val="página 15"/>
      <sheetName val="página 16"/>
      <sheetName val="página 17"/>
      <sheetName val="página 18"/>
      <sheetName val="página 19"/>
      <sheetName val="página 20"/>
      <sheetName val="página 3"/>
      <sheetName val="pagina 13"/>
      <sheetName val="página 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 minist a mpios-44"/>
      <sheetName val="comp rec transf a mpios-45"/>
      <sheetName val="comp transf edo-mpio-46"/>
      <sheetName val="integ fondo unico mpios 1-47"/>
      <sheetName val="integ fondo unico mpios 2-48"/>
      <sheetName val="fondo unico part min mpios 1-49"/>
      <sheetName val="fondo unico part min mpios 2-50"/>
      <sheetName val="fondo unico part mpiosgraf-51"/>
      <sheetName val="fondo unico part mpiosgraf B-51"/>
      <sheetName val="FONDOIII-52A"/>
      <sheetName val="FONDOIII1-52"/>
      <sheetName val="FONDOIII2-53"/>
      <sheetName val="FONDOIII1 VERTIENTE-53 (B)"/>
      <sheetName val="FONDOIII2 VERTIENTE-53 (C)"/>
      <sheetName val="FONDOIII1 VERTIENTE-54 (D)"/>
      <sheetName val="FONDOIII2 VERTIENTE-55 (E)"/>
      <sheetName val="FONDOIV1-56"/>
      <sheetName val="FONDOIV2-57"/>
      <sheetName val="FONDOVI3-58"/>
      <sheetName val="FONDOIV4-59"/>
      <sheetName val="inv x vert fism-60"/>
      <sheetName val="comp gto-part-inv mpios ej-61 "/>
      <sheetName val="COMP DEUD PUB DIR-62"/>
      <sheetName val="SALDO DEUDA PUB GRAF-63"/>
      <sheetName val="SALDO DEUDA1-64"/>
      <sheetName val="SALDO DEUDA2-65"/>
      <sheetName val="SALDO DEUDA OPD-6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tabSelected="1" view="pageBreakPreview" topLeftCell="A28" zoomScale="75" zoomScaleNormal="100" workbookViewId="0">
      <selection activeCell="D10" sqref="D10:L67"/>
    </sheetView>
  </sheetViews>
  <sheetFormatPr baseColWidth="10" defaultRowHeight="12.75"/>
  <cols>
    <col min="1" max="1" width="1.140625" style="5" customWidth="1"/>
    <col min="2" max="2" width="2.5703125" style="5" customWidth="1"/>
    <col min="3" max="3" width="40.28515625" style="5" customWidth="1"/>
    <col min="4" max="4" width="18.140625" style="41" customWidth="1"/>
    <col min="5" max="5" width="18.85546875" style="5" customWidth="1"/>
    <col min="6" max="7" width="15.85546875" style="41" customWidth="1"/>
    <col min="8" max="8" width="19" style="41" customWidth="1"/>
    <col min="9" max="9" width="18.7109375" style="41" customWidth="1"/>
    <col min="10" max="10" width="19" style="41" customWidth="1"/>
    <col min="11" max="11" width="19.42578125" style="41" customWidth="1"/>
    <col min="12" max="12" width="17.7109375" style="41" customWidth="1"/>
    <col min="13" max="13" width="19.85546875" style="41" customWidth="1"/>
    <col min="14" max="14" width="2.42578125" style="5" customWidth="1"/>
    <col min="15" max="15" width="1.28515625" style="5" customWidth="1"/>
    <col min="16" max="16384" width="11.42578125" style="5"/>
  </cols>
  <sheetData>
    <row r="1" spans="1:15" ht="8.25" customHeight="1" thickTop="1">
      <c r="A1" s="1"/>
      <c r="B1" s="2"/>
      <c r="C1" s="2"/>
      <c r="D1" s="3"/>
      <c r="E1" s="2"/>
      <c r="F1" s="3"/>
      <c r="G1" s="3"/>
      <c r="H1" s="3"/>
      <c r="I1" s="3"/>
      <c r="J1" s="3"/>
      <c r="K1" s="3"/>
      <c r="L1" s="3"/>
      <c r="M1" s="3"/>
      <c r="N1" s="2"/>
      <c r="O1" s="4"/>
    </row>
    <row r="2" spans="1:15" ht="18" customHeight="1">
      <c r="A2" s="6"/>
      <c r="B2" s="7"/>
      <c r="C2" s="8" t="s">
        <v>0</v>
      </c>
      <c r="D2" s="8"/>
      <c r="E2" s="8"/>
      <c r="F2" s="8"/>
      <c r="G2" s="8"/>
      <c r="H2" s="8"/>
      <c r="I2" s="8"/>
      <c r="J2" s="8"/>
      <c r="K2" s="8"/>
      <c r="L2" s="8"/>
      <c r="M2" s="8"/>
      <c r="O2" s="9"/>
    </row>
    <row r="3" spans="1:15" ht="19.5" customHeight="1">
      <c r="A3" s="6"/>
      <c r="C3" s="8" t="s">
        <v>1</v>
      </c>
      <c r="D3" s="8"/>
      <c r="E3" s="8"/>
      <c r="F3" s="8"/>
      <c r="G3" s="8"/>
      <c r="H3" s="8"/>
      <c r="I3" s="8"/>
      <c r="J3" s="8"/>
      <c r="K3" s="8"/>
      <c r="L3" s="8"/>
      <c r="M3" s="8"/>
      <c r="O3" s="9"/>
    </row>
    <row r="4" spans="1:15" ht="15">
      <c r="A4" s="6"/>
      <c r="C4" s="10" t="s">
        <v>2</v>
      </c>
      <c r="D4" s="10"/>
      <c r="E4" s="10"/>
      <c r="F4" s="10"/>
      <c r="G4" s="10"/>
      <c r="H4" s="10"/>
      <c r="I4" s="10"/>
      <c r="J4" s="10"/>
      <c r="K4" s="10"/>
      <c r="L4" s="10"/>
      <c r="M4" s="10"/>
      <c r="O4" s="9"/>
    </row>
    <row r="5" spans="1:15" ht="15" customHeight="1">
      <c r="A5" s="6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1"/>
      <c r="O5" s="9"/>
    </row>
    <row r="6" spans="1:15" ht="15.75" customHeight="1">
      <c r="A6" s="6"/>
      <c r="C6" s="12" t="s">
        <v>4</v>
      </c>
      <c r="D6" s="12"/>
      <c r="E6" s="12"/>
      <c r="F6" s="12"/>
      <c r="G6" s="12"/>
      <c r="H6" s="12"/>
      <c r="I6" s="12"/>
      <c r="J6" s="12"/>
      <c r="K6" s="12"/>
      <c r="L6" s="12"/>
      <c r="M6" s="12"/>
      <c r="O6" s="9"/>
    </row>
    <row r="7" spans="1:15" ht="5.25" customHeight="1" thickBot="1">
      <c r="A7" s="6"/>
      <c r="D7" s="5"/>
      <c r="F7" s="5"/>
      <c r="G7" s="5"/>
      <c r="H7" s="5"/>
      <c r="I7" s="5"/>
      <c r="J7" s="5"/>
      <c r="K7" s="5"/>
      <c r="L7" s="5"/>
      <c r="M7" s="5"/>
      <c r="O7" s="9"/>
    </row>
    <row r="8" spans="1:15">
      <c r="A8" s="6"/>
      <c r="C8" s="13"/>
      <c r="D8" s="14" t="s">
        <v>5</v>
      </c>
      <c r="E8" s="15" t="s">
        <v>6</v>
      </c>
      <c r="F8" s="14" t="s">
        <v>7</v>
      </c>
      <c r="G8" s="14" t="s">
        <v>8</v>
      </c>
      <c r="H8" s="16" t="s">
        <v>5</v>
      </c>
      <c r="I8" s="17" t="s">
        <v>9</v>
      </c>
      <c r="J8" s="18" t="s">
        <v>10</v>
      </c>
      <c r="K8" s="19" t="s">
        <v>11</v>
      </c>
      <c r="L8" s="16" t="s">
        <v>5</v>
      </c>
      <c r="M8" s="16" t="s">
        <v>12</v>
      </c>
      <c r="O8" s="9"/>
    </row>
    <row r="9" spans="1:15" ht="13.5" thickBot="1">
      <c r="A9" s="6"/>
      <c r="B9" s="5" t="s">
        <v>13</v>
      </c>
      <c r="C9" s="20" t="s">
        <v>14</v>
      </c>
      <c r="D9" s="21" t="s">
        <v>15</v>
      </c>
      <c r="E9" s="22" t="s">
        <v>16</v>
      </c>
      <c r="F9" s="21" t="s">
        <v>13</v>
      </c>
      <c r="G9" s="21" t="s">
        <v>13</v>
      </c>
      <c r="H9" s="23" t="s">
        <v>17</v>
      </c>
      <c r="I9" s="24" t="s">
        <v>18</v>
      </c>
      <c r="J9" s="25" t="s">
        <v>19</v>
      </c>
      <c r="K9" s="26" t="s">
        <v>20</v>
      </c>
      <c r="L9" s="23" t="s">
        <v>21</v>
      </c>
      <c r="M9" s="23" t="s">
        <v>22</v>
      </c>
      <c r="O9" s="9"/>
    </row>
    <row r="10" spans="1:15">
      <c r="A10" s="6"/>
      <c r="C10" s="27" t="s">
        <v>23</v>
      </c>
      <c r="D10" s="28">
        <f>+[1]CONCENTRA!$N10+[1]CONCENTRA!$N650</f>
        <v>623739</v>
      </c>
      <c r="E10" s="28">
        <f>+[1]CONCENTRA!$N74+[1]CONCENTRA!$N714-[1]CONCENTRA!$P714</f>
        <v>349023</v>
      </c>
      <c r="F10" s="28">
        <f>+[1]CONCENTRA!$N138+[1]CONCENTRA!$N778</f>
        <v>8782</v>
      </c>
      <c r="G10" s="28">
        <f>+[1]CONCENTRA!$N202</f>
        <v>5387</v>
      </c>
      <c r="H10" s="28">
        <f>+[1]CONCENTRA!$N266+[1]CONCENTRA!$N842</f>
        <v>22566</v>
      </c>
      <c r="I10" s="28">
        <f>+[1]CONCENTRA!$N330+[1]CONCENTRA!$N394</f>
        <v>28137</v>
      </c>
      <c r="J10" s="29">
        <f>+[1]CONCENTRA!$N522+[1]CONCENTRA!$N458</f>
        <v>19988</v>
      </c>
      <c r="K10" s="28">
        <f>+[1]CONCENTRA!$N586</f>
        <v>1060</v>
      </c>
      <c r="L10" s="28">
        <f>+[1]CONCENTRA!$N971</f>
        <v>9238</v>
      </c>
      <c r="M10" s="30">
        <f t="shared" ref="M10:M67" si="0">SUM(D10:L10)</f>
        <v>1067920</v>
      </c>
      <c r="O10" s="9"/>
    </row>
    <row r="11" spans="1:15">
      <c r="A11" s="6"/>
      <c r="C11" s="27" t="s">
        <v>24</v>
      </c>
      <c r="D11" s="28">
        <f>+[1]CONCENTRA!$N11+[1]CONCENTRA!$N651</f>
        <v>524388</v>
      </c>
      <c r="E11" s="28">
        <f>+[1]CONCENTRA!$N75+[1]CONCENTRA!$N715-[1]CONCENTRA!$P715</f>
        <v>293442</v>
      </c>
      <c r="F11" s="28">
        <f>+[1]CONCENTRA!$N139+[1]CONCENTRA!$N779</f>
        <v>7383</v>
      </c>
      <c r="G11" s="28">
        <f>+[1]CONCENTRA!$N203</f>
        <v>4529</v>
      </c>
      <c r="H11" s="28">
        <f>+[1]CONCENTRA!$N267+[1]CONCENTRA!$N843</f>
        <v>18971</v>
      </c>
      <c r="I11" s="28">
        <f>+[1]CONCENTRA!$N331+[1]CONCENTRA!$N395</f>
        <v>22552</v>
      </c>
      <c r="J11" s="29">
        <f>+[1]CONCENTRA!$N523+[1]CONCENTRA!$N459</f>
        <v>16020</v>
      </c>
      <c r="K11" s="28">
        <f>+[1]CONCENTRA!$N587</f>
        <v>891</v>
      </c>
      <c r="L11" s="28">
        <f>+[1]CONCENTRA!$N972</f>
        <v>0</v>
      </c>
      <c r="M11" s="30">
        <f t="shared" si="0"/>
        <v>888176</v>
      </c>
      <c r="O11" s="9"/>
    </row>
    <row r="12" spans="1:15">
      <c r="A12" s="6"/>
      <c r="C12" s="27" t="s">
        <v>25</v>
      </c>
      <c r="D12" s="28">
        <f>+[1]CONCENTRA!$N12+[1]CONCENTRA!$N652</f>
        <v>412444</v>
      </c>
      <c r="E12" s="28">
        <f>+[1]CONCENTRA!$N76+[1]CONCENTRA!$N716-[1]CONCENTRA!$P716</f>
        <v>230784</v>
      </c>
      <c r="F12" s="28">
        <f>+[1]CONCENTRA!$N140+[1]CONCENTRA!$N780</f>
        <v>5807</v>
      </c>
      <c r="G12" s="28">
        <f>+[1]CONCENTRA!$N204</f>
        <v>3562</v>
      </c>
      <c r="H12" s="28">
        <f>+[1]CONCENTRA!$N268+[1]CONCENTRA!$N844</f>
        <v>14921</v>
      </c>
      <c r="I12" s="28">
        <f>+[1]CONCENTRA!$N332+[1]CONCENTRA!$N396</f>
        <v>13954</v>
      </c>
      <c r="J12" s="29">
        <f>+[1]CONCENTRA!$N524+[1]CONCENTRA!$N460</f>
        <v>9913</v>
      </c>
      <c r="K12" s="28">
        <f>+[1]CONCENTRA!$N588</f>
        <v>701</v>
      </c>
      <c r="L12" s="28">
        <f>+[1]CONCENTRA!$N973</f>
        <v>0</v>
      </c>
      <c r="M12" s="30">
        <f t="shared" si="0"/>
        <v>692086</v>
      </c>
      <c r="O12" s="9"/>
    </row>
    <row r="13" spans="1:15">
      <c r="A13" s="6"/>
      <c r="C13" s="27" t="s">
        <v>26</v>
      </c>
      <c r="D13" s="28">
        <f>+[1]CONCENTRA!$N13+[1]CONCENTRA!$N653</f>
        <v>482198</v>
      </c>
      <c r="E13" s="28">
        <f>+[1]CONCENTRA!$N77+[1]CONCENTRA!$N717-[1]CONCENTRA!$P717</f>
        <v>269822</v>
      </c>
      <c r="F13" s="28">
        <f>+[1]CONCENTRA!$N141+[1]CONCENTRA!$N781</f>
        <v>6789</v>
      </c>
      <c r="G13" s="28">
        <f>+[1]CONCENTRA!$N205</f>
        <v>4165</v>
      </c>
      <c r="H13" s="28">
        <f>+[1]CONCENTRA!$N269+[1]CONCENTRA!$N845</f>
        <v>17445</v>
      </c>
      <c r="I13" s="28">
        <f>+[1]CONCENTRA!$N333+[1]CONCENTRA!$N397</f>
        <v>19670</v>
      </c>
      <c r="J13" s="29">
        <f>+[1]CONCENTRA!$N525+[1]CONCENTRA!$N461</f>
        <v>13973</v>
      </c>
      <c r="K13" s="28">
        <f>+[1]CONCENTRA!$N589</f>
        <v>819</v>
      </c>
      <c r="L13" s="28">
        <f>+[1]CONCENTRA!$N974</f>
        <v>0</v>
      </c>
      <c r="M13" s="30">
        <f t="shared" si="0"/>
        <v>814881</v>
      </c>
      <c r="O13" s="9"/>
    </row>
    <row r="14" spans="1:15">
      <c r="A14" s="6"/>
      <c r="C14" s="27" t="s">
        <v>27</v>
      </c>
      <c r="D14" s="28">
        <f>+[1]CONCENTRA!$N14+[1]CONCENTRA!$N654</f>
        <v>2932025</v>
      </c>
      <c r="E14" s="28">
        <f>+[1]CONCENTRA!$N78+[1]CONCENTRA!$N718-[1]CONCENTRA!$P718</f>
        <v>1640433</v>
      </c>
      <c r="F14" s="28">
        <f>+[1]CONCENTRA!$N142+[1]CONCENTRA!$N782</f>
        <v>41281</v>
      </c>
      <c r="G14" s="28">
        <f>+[1]CONCENTRA!$N206</f>
        <v>25324</v>
      </c>
      <c r="H14" s="28">
        <f>+[1]CONCENTRA!$N270+[1]CONCENTRA!$N846</f>
        <v>106075</v>
      </c>
      <c r="I14" s="28">
        <f>+[1]CONCENTRA!$N334+[1]CONCENTRA!$N398</f>
        <v>180588</v>
      </c>
      <c r="J14" s="29">
        <f>+[1]CONCENTRA!$N526+[1]CONCENTRA!$N462</f>
        <v>128285</v>
      </c>
      <c r="K14" s="28">
        <f>+[1]CONCENTRA!$N590</f>
        <v>4982</v>
      </c>
      <c r="L14" s="28">
        <f>+[1]CONCENTRA!$N975</f>
        <v>164504</v>
      </c>
      <c r="M14" s="30">
        <f t="shared" si="0"/>
        <v>5223497</v>
      </c>
      <c r="O14" s="9"/>
    </row>
    <row r="15" spans="1:15">
      <c r="A15" s="6"/>
      <c r="C15" s="27" t="s">
        <v>28</v>
      </c>
      <c r="D15" s="28">
        <f>+[1]CONCENTRA!$N15+[1]CONCENTRA!$N655</f>
        <v>674984</v>
      </c>
      <c r="E15" s="28">
        <f>+[1]CONCENTRA!$N79+[1]CONCENTRA!$N719-[1]CONCENTRA!$P719</f>
        <v>377721</v>
      </c>
      <c r="F15" s="28">
        <f>+[1]CONCENTRA!$N143+[1]CONCENTRA!$N783</f>
        <v>9503</v>
      </c>
      <c r="G15" s="28">
        <f>+[1]CONCENTRA!$N207</f>
        <v>5830</v>
      </c>
      <c r="H15" s="28">
        <f>+[1]CONCENTRA!$N271+[1]CONCENTRA!$N847</f>
        <v>24420</v>
      </c>
      <c r="I15" s="28">
        <f>+[1]CONCENTRA!$N335+[1]CONCENTRA!$N399</f>
        <v>35710</v>
      </c>
      <c r="J15" s="29">
        <f>+[1]CONCENTRA!$N527+[1]CONCENTRA!$N463</f>
        <v>25367</v>
      </c>
      <c r="K15" s="28">
        <f>+[1]CONCENTRA!$N591</f>
        <v>1147</v>
      </c>
      <c r="L15" s="28">
        <f>+[1]CONCENTRA!$N976</f>
        <v>0</v>
      </c>
      <c r="M15" s="30">
        <f t="shared" si="0"/>
        <v>1154682</v>
      </c>
      <c r="O15" s="9"/>
    </row>
    <row r="16" spans="1:15">
      <c r="A16" s="6"/>
      <c r="C16" s="27" t="s">
        <v>29</v>
      </c>
      <c r="D16" s="28">
        <f>+[1]CONCENTRA!$N16+[1]CONCENTRA!$N656</f>
        <v>1326580</v>
      </c>
      <c r="E16" s="28">
        <f>+[1]CONCENTRA!$N80+[1]CONCENTRA!$N720-[1]CONCENTRA!$P720</f>
        <v>742346</v>
      </c>
      <c r="F16" s="28">
        <f>+[1]CONCENTRA!$N144+[1]CONCENTRA!$N784</f>
        <v>18677</v>
      </c>
      <c r="G16" s="28">
        <f>+[1]CONCENTRA!$N208</f>
        <v>11458</v>
      </c>
      <c r="H16" s="28">
        <f>+[1]CONCENTRA!$N272+[1]CONCENTRA!$N848</f>
        <v>47993</v>
      </c>
      <c r="I16" s="28">
        <f>+[1]CONCENTRA!$N336+[1]CONCENTRA!$N400</f>
        <v>59842</v>
      </c>
      <c r="J16" s="29">
        <f>+[1]CONCENTRA!$N528+[1]CONCENTRA!$N464</f>
        <v>42510</v>
      </c>
      <c r="K16" s="28">
        <f>+[1]CONCENTRA!$N592</f>
        <v>2254</v>
      </c>
      <c r="L16" s="28">
        <f>+[1]CONCENTRA!$N977</f>
        <v>0</v>
      </c>
      <c r="M16" s="30">
        <f t="shared" si="0"/>
        <v>2251660</v>
      </c>
      <c r="O16" s="9"/>
    </row>
    <row r="17" spans="1:15">
      <c r="A17" s="6"/>
      <c r="C17" s="27" t="s">
        <v>30</v>
      </c>
      <c r="D17" s="28">
        <f>+[1]CONCENTRA!$N17+[1]CONCENTRA!$N657</f>
        <v>864458</v>
      </c>
      <c r="E17" s="28">
        <f>+[1]CONCENTRA!$N81+[1]CONCENTRA!$N721-[1]CONCENTRA!$P721</f>
        <v>483742</v>
      </c>
      <c r="F17" s="28">
        <f>+[1]CONCENTRA!$N145+[1]CONCENTRA!$N785</f>
        <v>12171</v>
      </c>
      <c r="G17" s="28">
        <f>+[1]CONCENTRA!$N209</f>
        <v>7466</v>
      </c>
      <c r="H17" s="28">
        <f>+[1]CONCENTRA!$N273+[1]CONCENTRA!$N849</f>
        <v>31274</v>
      </c>
      <c r="I17" s="28">
        <f>+[1]CONCENTRA!$N337+[1]CONCENTRA!$N401</f>
        <v>51096</v>
      </c>
      <c r="J17" s="29">
        <f>+[1]CONCENTRA!$N529+[1]CONCENTRA!$N465</f>
        <v>36297</v>
      </c>
      <c r="K17" s="28">
        <f>+[1]CONCENTRA!$N593</f>
        <v>1469</v>
      </c>
      <c r="L17" s="28">
        <f>+[1]CONCENTRA!$N978</f>
        <v>5970</v>
      </c>
      <c r="M17" s="30">
        <f t="shared" si="0"/>
        <v>1493943</v>
      </c>
      <c r="O17" s="9"/>
    </row>
    <row r="18" spans="1:15">
      <c r="A18" s="6"/>
      <c r="C18" s="27" t="s">
        <v>31</v>
      </c>
      <c r="D18" s="28">
        <f>+[1]CONCENTRA!$N18+[1]CONCENTRA!$N658</f>
        <v>1308810</v>
      </c>
      <c r="E18" s="28">
        <f>+[1]CONCENTRA!$N82+[1]CONCENTRA!$N722-[1]CONCENTRA!$P722</f>
        <v>732257</v>
      </c>
      <c r="F18" s="28">
        <f>+[1]CONCENTRA!$N146+[1]CONCENTRA!$N786</f>
        <v>18427</v>
      </c>
      <c r="G18" s="28">
        <f>+[1]CONCENTRA!$N210</f>
        <v>11304</v>
      </c>
      <c r="H18" s="28">
        <f>+[1]CONCENTRA!$N274+[1]CONCENTRA!$N850</f>
        <v>47350</v>
      </c>
      <c r="I18" s="28">
        <f>+[1]CONCENTRA!$N338+[1]CONCENTRA!$N402</f>
        <v>55096</v>
      </c>
      <c r="J18" s="29">
        <f>+[1]CONCENTRA!$N530+[1]CONCENTRA!$N466</f>
        <v>39139</v>
      </c>
      <c r="K18" s="28">
        <f>+[1]CONCENTRA!$N594</f>
        <v>2224</v>
      </c>
      <c r="L18" s="28">
        <f>+[1]CONCENTRA!$N979</f>
        <v>0</v>
      </c>
      <c r="M18" s="30">
        <f t="shared" si="0"/>
        <v>2214607</v>
      </c>
      <c r="O18" s="9"/>
    </row>
    <row r="19" spans="1:15">
      <c r="A19" s="6"/>
      <c r="C19" s="27" t="s">
        <v>32</v>
      </c>
      <c r="D19" s="28">
        <f>+[1]CONCENTRA!$N19+[1]CONCENTRA!$N659</f>
        <v>324719</v>
      </c>
      <c r="E19" s="28">
        <f>+[1]CONCENTRA!$N83+[1]CONCENTRA!$N723-[1]CONCENTRA!$P723</f>
        <v>181702</v>
      </c>
      <c r="F19" s="28">
        <f>+[1]CONCENTRA!$N147+[1]CONCENTRA!$N787</f>
        <v>4572</v>
      </c>
      <c r="G19" s="28">
        <f>+[1]CONCENTRA!$N211</f>
        <v>2805</v>
      </c>
      <c r="H19" s="28">
        <f>+[1]CONCENTRA!$N275+[1]CONCENTRA!$N851</f>
        <v>11748</v>
      </c>
      <c r="I19" s="28">
        <f>+[1]CONCENTRA!$N339+[1]CONCENTRA!$N403</f>
        <v>8799</v>
      </c>
      <c r="J19" s="29">
        <f>+[1]CONCENTRA!$N531+[1]CONCENTRA!$N467</f>
        <v>6251</v>
      </c>
      <c r="K19" s="28">
        <f>+[1]CONCENTRA!$N595</f>
        <v>552</v>
      </c>
      <c r="L19" s="28">
        <f>+[1]CONCENTRA!$N980</f>
        <v>0</v>
      </c>
      <c r="M19" s="30">
        <f t="shared" si="0"/>
        <v>541148</v>
      </c>
      <c r="O19" s="9"/>
    </row>
    <row r="20" spans="1:15">
      <c r="A20" s="6"/>
      <c r="C20" s="27" t="s">
        <v>33</v>
      </c>
      <c r="D20" s="28">
        <f>+[1]CONCENTRA!$N20+[1]CONCENTRA!$N660</f>
        <v>386156</v>
      </c>
      <c r="E20" s="28">
        <f>+[1]CONCENTRA!$N84+[1]CONCENTRA!$N724-[1]CONCENTRA!$P724</f>
        <v>216094</v>
      </c>
      <c r="F20" s="28">
        <f>+[1]CONCENTRA!$N148+[1]CONCENTRA!$N788</f>
        <v>5437</v>
      </c>
      <c r="G20" s="28">
        <f>+[1]CONCENTRA!$N212</f>
        <v>3335</v>
      </c>
      <c r="H20" s="28">
        <f>+[1]CONCENTRA!$N276+[1]CONCENTRA!$N852</f>
        <v>13970</v>
      </c>
      <c r="I20" s="28">
        <f>+[1]CONCENTRA!$N340+[1]CONCENTRA!$N404</f>
        <v>13596</v>
      </c>
      <c r="J20" s="29">
        <f>+[1]CONCENTRA!$N532+[1]CONCENTRA!$N468</f>
        <v>9659</v>
      </c>
      <c r="K20" s="28">
        <f>+[1]CONCENTRA!$N596</f>
        <v>656</v>
      </c>
      <c r="L20" s="28">
        <f>+[1]CONCENTRA!$N981</f>
        <v>0</v>
      </c>
      <c r="M20" s="30">
        <f t="shared" si="0"/>
        <v>648903</v>
      </c>
      <c r="O20" s="9"/>
    </row>
    <row r="21" spans="1:15">
      <c r="A21" s="6"/>
      <c r="C21" s="27" t="s">
        <v>34</v>
      </c>
      <c r="D21" s="28">
        <f>+[1]CONCENTRA!$N21+[1]CONCENTRA!$N661</f>
        <v>13689038</v>
      </c>
      <c r="E21" s="28">
        <f>+[1]CONCENTRA!$N85+[1]CONCENTRA!$N725-[1]CONCENTRA!$P725</f>
        <v>7659487</v>
      </c>
      <c r="F21" s="28">
        <f>+[1]CONCENTRA!$N149+[1]CONCENTRA!$N789</f>
        <v>192734</v>
      </c>
      <c r="G21" s="28">
        <f>+[1]CONCENTRA!$N213</f>
        <v>118231</v>
      </c>
      <c r="H21" s="28">
        <f>+[1]CONCENTRA!$N277+[1]CONCENTRA!$N853</f>
        <v>495242</v>
      </c>
      <c r="I21" s="28">
        <f>+[1]CONCENTRA!$N341+[1]CONCENTRA!$N405</f>
        <v>900839</v>
      </c>
      <c r="J21" s="29">
        <f>+[1]CONCENTRA!$N533+[1]CONCENTRA!$N469</f>
        <v>639932</v>
      </c>
      <c r="K21" s="28">
        <f>+[1]CONCENTRA!$N597</f>
        <v>23258</v>
      </c>
      <c r="L21" s="28">
        <f>+[1]CONCENTRA!$N982</f>
        <v>3321909</v>
      </c>
      <c r="M21" s="30">
        <f t="shared" si="0"/>
        <v>27040670</v>
      </c>
      <c r="O21" s="9"/>
    </row>
    <row r="22" spans="1:15">
      <c r="A22" s="6"/>
      <c r="C22" s="27" t="s">
        <v>35</v>
      </c>
      <c r="D22" s="28">
        <f>+[1]CONCENTRA!$N22+[1]CONCENTRA!$N662</f>
        <v>817029</v>
      </c>
      <c r="E22" s="28">
        <f>+[1]CONCENTRA!$N86+[1]CONCENTRA!$N726-[1]CONCENTRA!$P726</f>
        <v>457212</v>
      </c>
      <c r="F22" s="28">
        <f>+[1]CONCENTRA!$N150+[1]CONCENTRA!$N790</f>
        <v>11503</v>
      </c>
      <c r="G22" s="28">
        <f>+[1]CONCENTRA!$N214</f>
        <v>7057</v>
      </c>
      <c r="H22" s="28">
        <f>+[1]CONCENTRA!$N278+[1]CONCENTRA!$N854</f>
        <v>29558</v>
      </c>
      <c r="I22" s="28">
        <f>+[1]CONCENTRA!$N342+[1]CONCENTRA!$N406</f>
        <v>37476</v>
      </c>
      <c r="J22" s="29">
        <f>+[1]CONCENTRA!$N534+[1]CONCENTRA!$N470</f>
        <v>26622</v>
      </c>
      <c r="K22" s="28">
        <f>+[1]CONCENTRA!$N598</f>
        <v>1388</v>
      </c>
      <c r="L22" s="28">
        <f>+[1]CONCENTRA!$N983</f>
        <v>0</v>
      </c>
      <c r="M22" s="30">
        <f t="shared" si="0"/>
        <v>1387845</v>
      </c>
      <c r="O22" s="9"/>
    </row>
    <row r="23" spans="1:15">
      <c r="A23" s="6"/>
      <c r="C23" s="27" t="s">
        <v>36</v>
      </c>
      <c r="D23" s="28">
        <f>+[1]CONCENTRA!$N23+[1]CONCENTRA!$N663</f>
        <v>540152</v>
      </c>
      <c r="E23" s="28">
        <f>+[1]CONCENTRA!$N87+[1]CONCENTRA!$N727-[1]CONCENTRA!$P727</f>
        <v>302250</v>
      </c>
      <c r="F23" s="28">
        <f>+[1]CONCENTRA!$N151+[1]CONCENTRA!$N791</f>
        <v>7605</v>
      </c>
      <c r="G23" s="28">
        <f>+[1]CONCENTRA!$N215</f>
        <v>4665</v>
      </c>
      <c r="H23" s="28">
        <f>+[1]CONCENTRA!$N279+[1]CONCENTRA!$N855</f>
        <v>19542</v>
      </c>
      <c r="I23" s="28">
        <f>+[1]CONCENTRA!$N343+[1]CONCENTRA!$N407</f>
        <v>27437</v>
      </c>
      <c r="J23" s="29">
        <f>+[1]CONCENTRA!$N535+[1]CONCENTRA!$N471</f>
        <v>19490</v>
      </c>
      <c r="K23" s="28">
        <f>+[1]CONCENTRA!$N599</f>
        <v>918</v>
      </c>
      <c r="L23" s="28">
        <f>+[1]CONCENTRA!$N984</f>
        <v>0</v>
      </c>
      <c r="M23" s="30">
        <f t="shared" si="0"/>
        <v>922059</v>
      </c>
      <c r="O23" s="9"/>
    </row>
    <row r="24" spans="1:15">
      <c r="A24" s="6"/>
      <c r="C24" s="27" t="s">
        <v>37</v>
      </c>
      <c r="D24" s="28">
        <f>+[1]CONCENTRA!$N24+[1]CONCENTRA!$N664</f>
        <v>2261666</v>
      </c>
      <c r="E24" s="28">
        <f>+[1]CONCENTRA!$N88+[1]CONCENTRA!$N728-[1]CONCENTRA!$P728</f>
        <v>1265605</v>
      </c>
      <c r="F24" s="28">
        <f>+[1]CONCENTRA!$N152+[1]CONCENTRA!$N792</f>
        <v>31843</v>
      </c>
      <c r="G24" s="28">
        <f>+[1]CONCENTRA!$N216</f>
        <v>19534</v>
      </c>
      <c r="H24" s="28">
        <f>+[1]CONCENTRA!$N280+[1]CONCENTRA!$N856</f>
        <v>81823</v>
      </c>
      <c r="I24" s="28">
        <f>+[1]CONCENTRA!$N344+[1]CONCENTRA!$N408</f>
        <v>101269</v>
      </c>
      <c r="J24" s="29">
        <f>+[1]CONCENTRA!$N536+[1]CONCENTRA!$N472</f>
        <v>71939</v>
      </c>
      <c r="K24" s="28">
        <f>+[1]CONCENTRA!$N600</f>
        <v>3843</v>
      </c>
      <c r="L24" s="28">
        <f>+[1]CONCENTRA!$N985</f>
        <v>0</v>
      </c>
      <c r="M24" s="30">
        <f t="shared" si="0"/>
        <v>3837522</v>
      </c>
      <c r="O24" s="9"/>
    </row>
    <row r="25" spans="1:15">
      <c r="A25" s="6"/>
      <c r="C25" s="27" t="s">
        <v>38</v>
      </c>
      <c r="D25" s="28">
        <f>+[1]CONCENTRA!$N25+[1]CONCENTRA!$N665</f>
        <v>1454053</v>
      </c>
      <c r="E25" s="28">
        <f>+[1]CONCENTRA!$N89+[1]CONCENTRA!$N729-[1]CONCENTRA!$P729</f>
        <v>813680</v>
      </c>
      <c r="F25" s="28">
        <f>+[1]CONCENTRA!$N153+[1]CONCENTRA!$N793</f>
        <v>20472</v>
      </c>
      <c r="G25" s="28">
        <f>+[1]CONCENTRA!$N217</f>
        <v>12559</v>
      </c>
      <c r="H25" s="28">
        <f>+[1]CONCENTRA!$N281+[1]CONCENTRA!$N857</f>
        <v>52605</v>
      </c>
      <c r="I25" s="28">
        <f>+[1]CONCENTRA!$N345+[1]CONCENTRA!$N409</f>
        <v>91813</v>
      </c>
      <c r="J25" s="29">
        <f>+[1]CONCENTRA!$N537+[1]CONCENTRA!$N473</f>
        <v>65221</v>
      </c>
      <c r="K25" s="28">
        <f>+[1]CONCENTRA!$N601</f>
        <v>2471</v>
      </c>
      <c r="L25" s="28">
        <f>+[1]CONCENTRA!$N986</f>
        <v>0</v>
      </c>
      <c r="M25" s="30">
        <f t="shared" si="0"/>
        <v>2512874</v>
      </c>
      <c r="O25" s="9"/>
    </row>
    <row r="26" spans="1:15">
      <c r="A26" s="6"/>
      <c r="C26" s="27" t="s">
        <v>39</v>
      </c>
      <c r="D26" s="28">
        <f>+[1]CONCENTRA!$N26+[1]CONCENTRA!$N666</f>
        <v>11833477</v>
      </c>
      <c r="E26" s="28">
        <f>+[1]CONCENTRA!$N90+[1]CONCENTRA!$N730-[1]CONCENTRA!$P730</f>
        <v>6620245</v>
      </c>
      <c r="F26" s="28">
        <f>+[1]CONCENTRA!$N154+[1]CONCENTRA!$N794</f>
        <v>166608</v>
      </c>
      <c r="G26" s="28">
        <f>+[1]CONCENTRA!$N218</f>
        <v>102205</v>
      </c>
      <c r="H26" s="28">
        <f>+[1]CONCENTRA!$N282+[1]CONCENTRA!$N858</f>
        <v>428111</v>
      </c>
      <c r="I26" s="28">
        <f>+[1]CONCENTRA!$N346+[1]CONCENTRA!$N410</f>
        <v>744796</v>
      </c>
      <c r="J26" s="29">
        <f>+[1]CONCENTRA!$N538+[1]CONCENTRA!$N474</f>
        <v>529082</v>
      </c>
      <c r="K26" s="28">
        <f>+[1]CONCENTRA!$N602</f>
        <v>20106</v>
      </c>
      <c r="L26" s="28">
        <f>+[1]CONCENTRA!$N987</f>
        <v>0</v>
      </c>
      <c r="M26" s="30">
        <f t="shared" si="0"/>
        <v>20444630</v>
      </c>
      <c r="O26" s="9"/>
    </row>
    <row r="27" spans="1:15">
      <c r="A27" s="6"/>
      <c r="C27" s="27" t="s">
        <v>40</v>
      </c>
      <c r="D27" s="28">
        <f>+[1]CONCENTRA!$N27+[1]CONCENTRA!$N667</f>
        <v>564154</v>
      </c>
      <c r="E27" s="28">
        <f>+[1]CONCENTRA!$N91+[1]CONCENTRA!$N731-[1]CONCENTRA!$P731</f>
        <v>315678</v>
      </c>
      <c r="F27" s="28">
        <f>+[1]CONCENTRA!$N155+[1]CONCENTRA!$N795</f>
        <v>7943</v>
      </c>
      <c r="G27" s="28">
        <f>+[1]CONCENTRA!$N219</f>
        <v>4873</v>
      </c>
      <c r="H27" s="28">
        <f>+[1]CONCENTRA!$N283+[1]CONCENTRA!$N859</f>
        <v>20410</v>
      </c>
      <c r="I27" s="28">
        <f>+[1]CONCENTRA!$N347+[1]CONCENTRA!$N411</f>
        <v>21312</v>
      </c>
      <c r="J27" s="29">
        <f>+[1]CONCENTRA!$N539+[1]CONCENTRA!$N475</f>
        <v>15139</v>
      </c>
      <c r="K27" s="28">
        <f>+[1]CONCENTRA!$N603</f>
        <v>959</v>
      </c>
      <c r="L27" s="28">
        <f>+[1]CONCENTRA!$N988</f>
        <v>0</v>
      </c>
      <c r="M27" s="30">
        <f t="shared" si="0"/>
        <v>950468</v>
      </c>
      <c r="O27" s="9"/>
    </row>
    <row r="28" spans="1:15">
      <c r="A28" s="6"/>
      <c r="C28" s="27" t="s">
        <v>41</v>
      </c>
      <c r="D28" s="28">
        <f>+[1]CONCENTRA!$N28+[1]CONCENTRA!$N668</f>
        <v>2154075</v>
      </c>
      <c r="E28" s="28">
        <f>+[1]CONCENTRA!$N92+[1]CONCENTRA!$N732-[1]CONCENTRA!$P732</f>
        <v>1205247</v>
      </c>
      <c r="F28" s="28">
        <f>+[1]CONCENTRA!$N156+[1]CONCENTRA!$N796</f>
        <v>30328</v>
      </c>
      <c r="G28" s="28">
        <f>+[1]CONCENTRA!$N220</f>
        <v>18605</v>
      </c>
      <c r="H28" s="28">
        <f>+[1]CONCENTRA!$N284+[1]CONCENTRA!$N860</f>
        <v>77930</v>
      </c>
      <c r="I28" s="28">
        <f>+[1]CONCENTRA!$N348+[1]CONCENTRA!$N412</f>
        <v>106124</v>
      </c>
      <c r="J28" s="29">
        <f>+[1]CONCENTRA!$N540+[1]CONCENTRA!$N476</f>
        <v>75388</v>
      </c>
      <c r="K28" s="28">
        <f>+[1]CONCENTRA!$N604</f>
        <v>3660</v>
      </c>
      <c r="L28" s="28">
        <f>+[1]CONCENTRA!$N989</f>
        <v>53616</v>
      </c>
      <c r="M28" s="30">
        <f t="shared" si="0"/>
        <v>3724973</v>
      </c>
      <c r="O28" s="9"/>
    </row>
    <row r="29" spans="1:15">
      <c r="A29" s="6"/>
      <c r="C29" s="27" t="s">
        <v>42</v>
      </c>
      <c r="D29" s="28">
        <f>+[1]CONCENTRA!$N29+[1]CONCENTRA!$N669</f>
        <v>4792031</v>
      </c>
      <c r="E29" s="28">
        <f>+[1]CONCENTRA!$N93+[1]CONCENTRA!$N733-[1]CONCENTRA!$P733</f>
        <v>2681081</v>
      </c>
      <c r="F29" s="28">
        <f>+[1]CONCENTRA!$N157+[1]CONCENTRA!$N797</f>
        <v>67469</v>
      </c>
      <c r="G29" s="28">
        <f>+[1]CONCENTRA!$N221</f>
        <v>41388</v>
      </c>
      <c r="H29" s="28">
        <f>+[1]CONCENTRA!$N285+[1]CONCENTRA!$N861</f>
        <v>173366</v>
      </c>
      <c r="I29" s="28">
        <f>+[1]CONCENTRA!$N349+[1]CONCENTRA!$N413</f>
        <v>252182</v>
      </c>
      <c r="J29" s="29">
        <f>+[1]CONCENTRA!$N541+[1]CONCENTRA!$N477</f>
        <v>179142</v>
      </c>
      <c r="K29" s="28">
        <f>+[1]CONCENTRA!$N605</f>
        <v>8142</v>
      </c>
      <c r="L29" s="28">
        <f>+[1]CONCENTRA!$N990</f>
        <v>0</v>
      </c>
      <c r="M29" s="30">
        <f t="shared" si="0"/>
        <v>8194801</v>
      </c>
      <c r="O29" s="9"/>
    </row>
    <row r="30" spans="1:15">
      <c r="A30" s="6"/>
      <c r="C30" s="27" t="s">
        <v>43</v>
      </c>
      <c r="D30" s="28">
        <f>+[1]CONCENTRA!$N30+[1]CONCENTRA!$N670</f>
        <v>646114</v>
      </c>
      <c r="E30" s="28">
        <f>+[1]CONCENTRA!$N94+[1]CONCENTRA!$N734-[1]CONCENTRA!$P734</f>
        <v>361560</v>
      </c>
      <c r="F30" s="28">
        <f>+[1]CONCENTRA!$N158+[1]CONCENTRA!$N798</f>
        <v>9097</v>
      </c>
      <c r="G30" s="28">
        <f>+[1]CONCENTRA!$N222</f>
        <v>5580</v>
      </c>
      <c r="H30" s="28">
        <f>+[1]CONCENTRA!$N286+[1]CONCENTRA!$N862</f>
        <v>23375</v>
      </c>
      <c r="I30" s="28">
        <f>+[1]CONCENTRA!$N350+[1]CONCENTRA!$N414</f>
        <v>23236</v>
      </c>
      <c r="J30" s="29">
        <f>+[1]CONCENTRA!$N542+[1]CONCENTRA!$N478</f>
        <v>16506</v>
      </c>
      <c r="K30" s="28">
        <f>+[1]CONCENTRA!$N606</f>
        <v>1098</v>
      </c>
      <c r="L30" s="28">
        <f>+[1]CONCENTRA!$N991</f>
        <v>0</v>
      </c>
      <c r="M30" s="30">
        <f t="shared" si="0"/>
        <v>1086566</v>
      </c>
      <c r="O30" s="9"/>
    </row>
    <row r="31" spans="1:15">
      <c r="A31" s="6"/>
      <c r="C31" s="27" t="s">
        <v>44</v>
      </c>
      <c r="D31" s="28">
        <f>+[1]CONCENTRA!$N31+[1]CONCENTRA!$N671</f>
        <v>1455231</v>
      </c>
      <c r="E31" s="28">
        <f>+[1]CONCENTRA!$N95+[1]CONCENTRA!$N735-[1]CONCENTRA!$P735</f>
        <v>814301</v>
      </c>
      <c r="F31" s="28">
        <f>+[1]CONCENTRA!$N159+[1]CONCENTRA!$N799</f>
        <v>20489</v>
      </c>
      <c r="G31" s="28">
        <f>+[1]CONCENTRA!$N223</f>
        <v>12569</v>
      </c>
      <c r="H31" s="28">
        <f>+[1]CONCENTRA!$N287+[1]CONCENTRA!$N863</f>
        <v>52647</v>
      </c>
      <c r="I31" s="28">
        <f>+[1]CONCENTRA!$N351+[1]CONCENTRA!$N415</f>
        <v>87796</v>
      </c>
      <c r="J31" s="29">
        <f>+[1]CONCENTRA!$N543+[1]CONCENTRA!$N479</f>
        <v>62368</v>
      </c>
      <c r="K31" s="28">
        <f>+[1]CONCENTRA!$N607</f>
        <v>2473</v>
      </c>
      <c r="L31" s="28">
        <f>+[1]CONCENTRA!$N992</f>
        <v>0</v>
      </c>
      <c r="M31" s="30">
        <f t="shared" si="0"/>
        <v>2507874</v>
      </c>
      <c r="O31" s="9"/>
    </row>
    <row r="32" spans="1:15">
      <c r="A32" s="6"/>
      <c r="C32" s="27" t="s">
        <v>45</v>
      </c>
      <c r="D32" s="28">
        <f>+[1]CONCENTRA!$N32+[1]CONCENTRA!$N672</f>
        <v>1302142</v>
      </c>
      <c r="E32" s="28">
        <f>+[1]CONCENTRA!$N96+[1]CONCENTRA!$N736-[1]CONCENTRA!$P736</f>
        <v>728538</v>
      </c>
      <c r="F32" s="28">
        <f>+[1]CONCENTRA!$N160+[1]CONCENTRA!$N800</f>
        <v>18333</v>
      </c>
      <c r="G32" s="28">
        <f>+[1]CONCENTRA!$N224</f>
        <v>11246</v>
      </c>
      <c r="H32" s="28">
        <f>+[1]CONCENTRA!$N288+[1]CONCENTRA!$N864</f>
        <v>47109</v>
      </c>
      <c r="I32" s="28">
        <f>+[1]CONCENTRA!$N352+[1]CONCENTRA!$N416</f>
        <v>58510</v>
      </c>
      <c r="J32" s="29">
        <f>+[1]CONCENTRA!$N544+[1]CONCENTRA!$N480</f>
        <v>41565</v>
      </c>
      <c r="K32" s="28">
        <f>+[1]CONCENTRA!$N608</f>
        <v>2212</v>
      </c>
      <c r="L32" s="28">
        <f>+[1]CONCENTRA!$N993</f>
        <v>1848</v>
      </c>
      <c r="M32" s="30">
        <f t="shared" si="0"/>
        <v>2211503</v>
      </c>
      <c r="O32" s="9"/>
    </row>
    <row r="33" spans="1:15">
      <c r="A33" s="6"/>
      <c r="C33" s="27" t="s">
        <v>46</v>
      </c>
      <c r="D33" s="28">
        <f>+[1]CONCENTRA!$N33+[1]CONCENTRA!$N673</f>
        <v>2717689</v>
      </c>
      <c r="E33" s="28">
        <f>+[1]CONCENTRA!$N97+[1]CONCENTRA!$N737-[1]CONCENTRA!$P737</f>
        <v>1520847</v>
      </c>
      <c r="F33" s="28">
        <f>+[1]CONCENTRA!$N161+[1]CONCENTRA!$N801</f>
        <v>38264</v>
      </c>
      <c r="G33" s="28">
        <f>+[1]CONCENTRA!$N225</f>
        <v>23472</v>
      </c>
      <c r="H33" s="28">
        <f>+[1]CONCENTRA!$N289+[1]CONCENTRA!$N865</f>
        <v>98320</v>
      </c>
      <c r="I33" s="28">
        <f>+[1]CONCENTRA!$N353+[1]CONCENTRA!$N417</f>
        <v>200997</v>
      </c>
      <c r="J33" s="29">
        <f>+[1]CONCENTRA!$N545+[1]CONCENTRA!$N481</f>
        <v>142782</v>
      </c>
      <c r="K33" s="28">
        <f>+[1]CONCENTRA!$N609</f>
        <v>4617</v>
      </c>
      <c r="L33" s="28">
        <f>+[1]CONCENTRA!$N994</f>
        <v>0</v>
      </c>
      <c r="M33" s="30">
        <f t="shared" si="0"/>
        <v>4746988</v>
      </c>
      <c r="O33" s="9"/>
    </row>
    <row r="34" spans="1:15">
      <c r="A34" s="6"/>
      <c r="C34" s="27" t="s">
        <v>47</v>
      </c>
      <c r="D34" s="28">
        <f>+[1]CONCENTRA!$N34+[1]CONCENTRA!$N674</f>
        <v>900248</v>
      </c>
      <c r="E34" s="28">
        <f>+[1]CONCENTRA!$N98+[1]CONCENTRA!$N738-[1]CONCENTRA!$P738</f>
        <v>503750</v>
      </c>
      <c r="F34" s="28">
        <f>+[1]CONCENTRA!$N162+[1]CONCENTRA!$N802</f>
        <v>12675</v>
      </c>
      <c r="G34" s="28">
        <f>+[1]CONCENTRA!$N226</f>
        <v>7775</v>
      </c>
      <c r="H34" s="28">
        <f>+[1]CONCENTRA!$N290+[1]CONCENTRA!$N866</f>
        <v>32569</v>
      </c>
      <c r="I34" s="28">
        <f>+[1]CONCENTRA!$N354+[1]CONCENTRA!$N418</f>
        <v>53737</v>
      </c>
      <c r="J34" s="29">
        <f>+[1]CONCENTRA!$N546+[1]CONCENTRA!$N482</f>
        <v>38173</v>
      </c>
      <c r="K34" s="28">
        <f>+[1]CONCENTRA!$N610</f>
        <v>1530</v>
      </c>
      <c r="L34" s="28">
        <f>+[1]CONCENTRA!$N995</f>
        <v>0</v>
      </c>
      <c r="M34" s="30">
        <f t="shared" si="0"/>
        <v>1550457</v>
      </c>
      <c r="O34" s="9"/>
    </row>
    <row r="35" spans="1:15">
      <c r="A35" s="6"/>
      <c r="C35" s="27" t="s">
        <v>48</v>
      </c>
      <c r="D35" s="28">
        <f>+[1]CONCENTRA!$N35+[1]CONCENTRA!$N675</f>
        <v>3917393</v>
      </c>
      <c r="E35" s="28">
        <f>+[1]CONCENTRA!$N99+[1]CONCENTRA!$N739-[1]CONCENTRA!$P739</f>
        <v>2191936</v>
      </c>
      <c r="F35" s="28">
        <f>+[1]CONCENTRA!$N163+[1]CONCENTRA!$N803</f>
        <v>55154</v>
      </c>
      <c r="G35" s="28">
        <f>+[1]CONCENTRA!$N227</f>
        <v>33834</v>
      </c>
      <c r="H35" s="28">
        <f>+[1]CONCENTRA!$N291+[1]CONCENTRA!$N867</f>
        <v>141723</v>
      </c>
      <c r="I35" s="28">
        <f>+[1]CONCENTRA!$N355+[1]CONCENTRA!$N419</f>
        <v>116240</v>
      </c>
      <c r="J35" s="29">
        <f>+[1]CONCENTRA!$N547+[1]CONCENTRA!$N483</f>
        <v>82573</v>
      </c>
      <c r="K35" s="28">
        <f>+[1]CONCENTRA!$N611</f>
        <v>6656</v>
      </c>
      <c r="L35" s="28">
        <f>+[1]CONCENTRA!$N996</f>
        <v>0</v>
      </c>
      <c r="M35" s="30">
        <f t="shared" si="0"/>
        <v>6545509</v>
      </c>
      <c r="O35" s="9"/>
    </row>
    <row r="36" spans="1:15">
      <c r="A36" s="6"/>
      <c r="C36" s="27" t="s">
        <v>49</v>
      </c>
      <c r="D36" s="28">
        <f>+[1]CONCENTRA!$N36+[1]CONCENTRA!$N676</f>
        <v>610881</v>
      </c>
      <c r="E36" s="28">
        <f>+[1]CONCENTRA!$N100+[1]CONCENTRA!$N740-[1]CONCENTRA!$P740</f>
        <v>341856</v>
      </c>
      <c r="F36" s="28">
        <f>+[1]CONCENTRA!$N164+[1]CONCENTRA!$N804</f>
        <v>8601</v>
      </c>
      <c r="G36" s="28">
        <f>+[1]CONCENTRA!$N228</f>
        <v>5276</v>
      </c>
      <c r="H36" s="28">
        <f>+[1]CONCENTRA!$N292+[1]CONCENTRA!$N868</f>
        <v>22100</v>
      </c>
      <c r="I36" s="28">
        <f>+[1]CONCENTRA!$N356+[1]CONCENTRA!$N420</f>
        <v>18755</v>
      </c>
      <c r="J36" s="29">
        <f>+[1]CONCENTRA!$N548+[1]CONCENTRA!$N484</f>
        <v>13323</v>
      </c>
      <c r="K36" s="28">
        <f>+[1]CONCENTRA!$N612</f>
        <v>1038</v>
      </c>
      <c r="L36" s="28">
        <f>+[1]CONCENTRA!$N997</f>
        <v>0</v>
      </c>
      <c r="M36" s="30">
        <f t="shared" si="0"/>
        <v>1021830</v>
      </c>
      <c r="O36" s="9"/>
    </row>
    <row r="37" spans="1:15">
      <c r="A37" s="6"/>
      <c r="C37" s="27" t="s">
        <v>50</v>
      </c>
      <c r="D37" s="28">
        <f>+[1]CONCENTRA!$N37+[1]CONCENTRA!$N677</f>
        <v>427977</v>
      </c>
      <c r="E37" s="28">
        <f>+[1]CONCENTRA!$N101+[1]CONCENTRA!$N741-[1]CONCENTRA!$P741</f>
        <v>239490</v>
      </c>
      <c r="F37" s="28">
        <f>+[1]CONCENTRA!$N165+[1]CONCENTRA!$N805</f>
        <v>6026</v>
      </c>
      <c r="G37" s="28">
        <f>+[1]CONCENTRA!$N229</f>
        <v>3696</v>
      </c>
      <c r="H37" s="28">
        <f>+[1]CONCENTRA!$N293+[1]CONCENTRA!$N869</f>
        <v>15483</v>
      </c>
      <c r="I37" s="28">
        <f>+[1]CONCENTRA!$N357+[1]CONCENTRA!$N421</f>
        <v>14378</v>
      </c>
      <c r="J37" s="29">
        <f>+[1]CONCENTRA!$N549+[1]CONCENTRA!$N485</f>
        <v>10214</v>
      </c>
      <c r="K37" s="28">
        <f>+[1]CONCENTRA!$N613</f>
        <v>727</v>
      </c>
      <c r="L37" s="28">
        <f>+[1]CONCENTRA!$N998</f>
        <v>0</v>
      </c>
      <c r="M37" s="30">
        <f t="shared" si="0"/>
        <v>717991</v>
      </c>
      <c r="O37" s="9"/>
    </row>
    <row r="38" spans="1:15">
      <c r="A38" s="6"/>
      <c r="C38" s="27" t="s">
        <v>51</v>
      </c>
      <c r="D38" s="28">
        <f>+[1]CONCENTRA!$N38+[1]CONCENTRA!$N678</f>
        <v>1607584</v>
      </c>
      <c r="E38" s="28">
        <f>+[1]CONCENTRA!$N102+[1]CONCENTRA!$N742-[1]CONCENTRA!$P742</f>
        <v>899574</v>
      </c>
      <c r="F38" s="28">
        <f>+[1]CONCENTRA!$N166+[1]CONCENTRA!$N806</f>
        <v>22634</v>
      </c>
      <c r="G38" s="28">
        <f>+[1]CONCENTRA!$N230</f>
        <v>13885</v>
      </c>
      <c r="H38" s="28">
        <f>+[1]CONCENTRA!$N294+[1]CONCENTRA!$N870</f>
        <v>58159</v>
      </c>
      <c r="I38" s="28">
        <f>+[1]CONCENTRA!$N358+[1]CONCENTRA!$N422</f>
        <v>96225</v>
      </c>
      <c r="J38" s="29">
        <f>+[1]CONCENTRA!$N550+[1]CONCENTRA!$N486</f>
        <v>68355</v>
      </c>
      <c r="K38" s="28">
        <f>+[1]CONCENTRA!$N614</f>
        <v>2731</v>
      </c>
      <c r="L38" s="28">
        <f>+[1]CONCENTRA!$N999</f>
        <v>0</v>
      </c>
      <c r="M38" s="30">
        <f t="shared" si="0"/>
        <v>2769147</v>
      </c>
      <c r="O38" s="9"/>
    </row>
    <row r="39" spans="1:15">
      <c r="A39" s="6"/>
      <c r="C39" s="27" t="s">
        <v>52</v>
      </c>
      <c r="D39" s="28">
        <f>+[1]CONCENTRA!$N39+[1]CONCENTRA!$N679</f>
        <v>376316</v>
      </c>
      <c r="E39" s="28">
        <f>+[1]CONCENTRA!$N103+[1]CONCENTRA!$N743-[1]CONCENTRA!$P743</f>
        <v>210575</v>
      </c>
      <c r="F39" s="28">
        <f>+[1]CONCENTRA!$N167+[1]CONCENTRA!$N807</f>
        <v>5298</v>
      </c>
      <c r="G39" s="28">
        <f>+[1]CONCENTRA!$N231</f>
        <v>3250</v>
      </c>
      <c r="H39" s="28">
        <f>+[1]CONCENTRA!$N295+[1]CONCENTRA!$N871</f>
        <v>13614</v>
      </c>
      <c r="I39" s="28">
        <f>+[1]CONCENTRA!$N359+[1]CONCENTRA!$N423</f>
        <v>13284</v>
      </c>
      <c r="J39" s="29">
        <f>+[1]CONCENTRA!$N551+[1]CONCENTRA!$N487</f>
        <v>9436</v>
      </c>
      <c r="K39" s="28">
        <f>+[1]CONCENTRA!$N615</f>
        <v>639</v>
      </c>
      <c r="L39" s="28">
        <f>+[1]CONCENTRA!$N1000</f>
        <v>0</v>
      </c>
      <c r="M39" s="30">
        <f t="shared" si="0"/>
        <v>632412</v>
      </c>
      <c r="O39" s="9"/>
    </row>
    <row r="40" spans="1:15">
      <c r="A40" s="6"/>
      <c r="C40" s="27" t="s">
        <v>53</v>
      </c>
      <c r="D40" s="28">
        <f>+[1]CONCENTRA!$N40+[1]CONCENTRA!$N680</f>
        <v>1135094</v>
      </c>
      <c r="E40" s="28">
        <f>+[1]CONCENTRA!$N104+[1]CONCENTRA!$N744-[1]CONCENTRA!$P744</f>
        <v>635137</v>
      </c>
      <c r="F40" s="28">
        <f>+[1]CONCENTRA!$N168+[1]CONCENTRA!$N808</f>
        <v>15982</v>
      </c>
      <c r="G40" s="28">
        <f>+[1]CONCENTRA!$N232</f>
        <v>9804</v>
      </c>
      <c r="H40" s="28">
        <f>+[1]CONCENTRA!$N296+[1]CONCENTRA!$N872</f>
        <v>41065</v>
      </c>
      <c r="I40" s="28">
        <f>+[1]CONCENTRA!$N360+[1]CONCENTRA!$N424</f>
        <v>45535</v>
      </c>
      <c r="J40" s="29">
        <f>+[1]CONCENTRA!$N552+[1]CONCENTRA!$N488</f>
        <v>32347</v>
      </c>
      <c r="K40" s="28">
        <f>+[1]CONCENTRA!$N616</f>
        <v>1929</v>
      </c>
      <c r="L40" s="28">
        <f>+[1]CONCENTRA!$N1001</f>
        <v>0</v>
      </c>
      <c r="M40" s="30">
        <f t="shared" si="0"/>
        <v>1916893</v>
      </c>
      <c r="O40" s="9"/>
    </row>
    <row r="41" spans="1:15">
      <c r="A41" s="6"/>
      <c r="C41" s="27" t="s">
        <v>54</v>
      </c>
      <c r="D41" s="28">
        <f>+[1]CONCENTRA!$N41+[1]CONCENTRA!$N681</f>
        <v>1038870</v>
      </c>
      <c r="E41" s="28">
        <f>+[1]CONCENTRA!$N105+[1]CONCENTRA!$N745-[1]CONCENTRA!$P745</f>
        <v>581249</v>
      </c>
      <c r="F41" s="28">
        <f>+[1]CONCENTRA!$N169+[1]CONCENTRA!$N809</f>
        <v>14627</v>
      </c>
      <c r="G41" s="28">
        <f>+[1]CONCENTRA!$N233</f>
        <v>8973</v>
      </c>
      <c r="H41" s="28">
        <f>+[1]CONCENTRA!$N297+[1]CONCENTRA!$N873</f>
        <v>37584</v>
      </c>
      <c r="I41" s="28">
        <f>+[1]CONCENTRA!$N361+[1]CONCENTRA!$N425</f>
        <v>53320</v>
      </c>
      <c r="J41" s="29">
        <f>+[1]CONCENTRA!$N553+[1]CONCENTRA!$N489</f>
        <v>37877</v>
      </c>
      <c r="K41" s="28">
        <f>+[1]CONCENTRA!$N617</f>
        <v>1765</v>
      </c>
      <c r="L41" s="28">
        <f>+[1]CONCENTRA!$N1002</f>
        <v>0</v>
      </c>
      <c r="M41" s="30">
        <f t="shared" si="0"/>
        <v>1774265</v>
      </c>
      <c r="O41" s="9"/>
    </row>
    <row r="42" spans="1:15">
      <c r="A42" s="6"/>
      <c r="C42" s="27" t="s">
        <v>55</v>
      </c>
      <c r="D42" s="28">
        <f>+[1]CONCENTRA!$N42+[1]CONCENTRA!$N682</f>
        <v>619344</v>
      </c>
      <c r="E42" s="28">
        <f>+[1]CONCENTRA!$N106+[1]CONCENTRA!$N746-[1]CONCENTRA!$P746</f>
        <v>346560</v>
      </c>
      <c r="F42" s="28">
        <f>+[1]CONCENTRA!$N170+[1]CONCENTRA!$N810</f>
        <v>8720</v>
      </c>
      <c r="G42" s="28">
        <f>+[1]CONCENTRA!$N234</f>
        <v>5349</v>
      </c>
      <c r="H42" s="28">
        <f>+[1]CONCENTRA!$N298+[1]CONCENTRA!$N874</f>
        <v>22407</v>
      </c>
      <c r="I42" s="28">
        <f>+[1]CONCENTRA!$N362+[1]CONCENTRA!$N426</f>
        <v>21834</v>
      </c>
      <c r="J42" s="29">
        <f>+[1]CONCENTRA!$N554+[1]CONCENTRA!$N490</f>
        <v>15511</v>
      </c>
      <c r="K42" s="28">
        <f>+[1]CONCENTRA!$N618</f>
        <v>1052</v>
      </c>
      <c r="L42" s="28">
        <f>+[1]CONCENTRA!$N1003</f>
        <v>0</v>
      </c>
      <c r="M42" s="30">
        <f t="shared" si="0"/>
        <v>1040777</v>
      </c>
      <c r="O42" s="9"/>
    </row>
    <row r="43" spans="1:15">
      <c r="A43" s="6"/>
      <c r="C43" s="27" t="s">
        <v>56</v>
      </c>
      <c r="D43" s="28">
        <f>+[1]CONCENTRA!$N43+[1]CONCENTRA!$N683</f>
        <v>2564715</v>
      </c>
      <c r="E43" s="28">
        <f>+[1]CONCENTRA!$N107+[1]CONCENTRA!$N747-[1]CONCENTRA!$P747</f>
        <v>1434951</v>
      </c>
      <c r="F43" s="28">
        <f>+[1]CONCENTRA!$N171+[1]CONCENTRA!$N811</f>
        <v>36110</v>
      </c>
      <c r="G43" s="28">
        <f>+[1]CONCENTRA!$N235</f>
        <v>22151</v>
      </c>
      <c r="H43" s="28">
        <f>+[1]CONCENTRA!$N299+[1]CONCENTRA!$N875</f>
        <v>92786</v>
      </c>
      <c r="I43" s="28">
        <f>+[1]CONCENTRA!$N363+[1]CONCENTRA!$N427</f>
        <v>123629</v>
      </c>
      <c r="J43" s="29">
        <f>+[1]CONCENTRA!$N555+[1]CONCENTRA!$N491</f>
        <v>87823</v>
      </c>
      <c r="K43" s="28">
        <f>+[1]CONCENTRA!$N619</f>
        <v>4358</v>
      </c>
      <c r="L43" s="28">
        <f>+[1]CONCENTRA!$N1004</f>
        <v>0</v>
      </c>
      <c r="M43" s="30">
        <f t="shared" si="0"/>
        <v>4366523</v>
      </c>
      <c r="O43" s="9"/>
    </row>
    <row r="44" spans="1:15">
      <c r="A44" s="6"/>
      <c r="C44" s="27" t="s">
        <v>57</v>
      </c>
      <c r="D44" s="28">
        <f>+[1]CONCENTRA!$N44+[1]CONCENTRA!$N684</f>
        <v>1093796</v>
      </c>
      <c r="E44" s="28">
        <f>+[1]CONCENTRA!$N108+[1]CONCENTRA!$N748-[1]CONCENTRA!$P748</f>
        <v>612093</v>
      </c>
      <c r="F44" s="28">
        <f>+[1]CONCENTRA!$N172+[1]CONCENTRA!$N812</f>
        <v>15400</v>
      </c>
      <c r="G44" s="28">
        <f>+[1]CONCENTRA!$N236</f>
        <v>9447</v>
      </c>
      <c r="H44" s="28">
        <f>+[1]CONCENTRA!$N300+[1]CONCENTRA!$N876</f>
        <v>39571</v>
      </c>
      <c r="I44" s="28">
        <f>+[1]CONCENTRA!$N364+[1]CONCENTRA!$N428</f>
        <v>67371</v>
      </c>
      <c r="J44" s="29">
        <f>+[1]CONCENTRA!$N556+[1]CONCENTRA!$N492</f>
        <v>47859</v>
      </c>
      <c r="K44" s="28">
        <f>+[1]CONCENTRA!$N620</f>
        <v>1858</v>
      </c>
      <c r="L44" s="28">
        <f>+[1]CONCENTRA!$N1005</f>
        <v>0</v>
      </c>
      <c r="M44" s="30">
        <f t="shared" si="0"/>
        <v>1887395</v>
      </c>
      <c r="O44" s="9"/>
    </row>
    <row r="45" spans="1:15">
      <c r="A45" s="6"/>
      <c r="C45" s="27" t="s">
        <v>58</v>
      </c>
      <c r="D45" s="28">
        <f>+[1]CONCENTRA!$N45+[1]CONCENTRA!$N685</f>
        <v>2647305</v>
      </c>
      <c r="E45" s="28">
        <f>+[1]CONCENTRA!$N109+[1]CONCENTRA!$N749-[1]CONCENTRA!$P749</f>
        <v>1481228</v>
      </c>
      <c r="F45" s="28">
        <f>+[1]CONCENTRA!$N173+[1]CONCENTRA!$N813</f>
        <v>37273</v>
      </c>
      <c r="G45" s="28">
        <f>+[1]CONCENTRA!$N237</f>
        <v>22865</v>
      </c>
      <c r="H45" s="28">
        <f>+[1]CONCENTRA!$N301+[1]CONCENTRA!$N877</f>
        <v>95774</v>
      </c>
      <c r="I45" s="28">
        <f>+[1]CONCENTRA!$N365+[1]CONCENTRA!$N429</f>
        <v>170789</v>
      </c>
      <c r="J45" s="29">
        <f>+[1]CONCENTRA!$N557+[1]CONCENTRA!$N493</f>
        <v>121324</v>
      </c>
      <c r="K45" s="28">
        <f>+[1]CONCENTRA!$N621</f>
        <v>4498</v>
      </c>
      <c r="L45" s="28">
        <f>+[1]CONCENTRA!$N1006</f>
        <v>0</v>
      </c>
      <c r="M45" s="30">
        <f t="shared" si="0"/>
        <v>4581056</v>
      </c>
      <c r="O45" s="9"/>
    </row>
    <row r="46" spans="1:15">
      <c r="A46" s="6"/>
      <c r="C46" s="27" t="s">
        <v>59</v>
      </c>
      <c r="D46" s="28">
        <f>+[1]CONCENTRA!$N46+[1]CONCENTRA!$N686</f>
        <v>1175117</v>
      </c>
      <c r="E46" s="28">
        <f>+[1]CONCENTRA!$N110+[1]CONCENTRA!$N750-[1]CONCENTRA!$P750</f>
        <v>657578</v>
      </c>
      <c r="F46" s="28">
        <f>+[1]CONCENTRA!$N174+[1]CONCENTRA!$N814</f>
        <v>16545</v>
      </c>
      <c r="G46" s="28">
        <f>+[1]CONCENTRA!$N238</f>
        <v>10149</v>
      </c>
      <c r="H46" s="28">
        <f>+[1]CONCENTRA!$N302+[1]CONCENTRA!$N878</f>
        <v>42513</v>
      </c>
      <c r="I46" s="28">
        <f>+[1]CONCENTRA!$N366+[1]CONCENTRA!$N430</f>
        <v>71008</v>
      </c>
      <c r="J46" s="29">
        <f>+[1]CONCENTRA!$N558+[1]CONCENTRA!$N494</f>
        <v>50442</v>
      </c>
      <c r="K46" s="28">
        <f>+[1]CONCENTRA!$N622</f>
        <v>1997</v>
      </c>
      <c r="L46" s="28">
        <f>+[1]CONCENTRA!$N1007</f>
        <v>0</v>
      </c>
      <c r="M46" s="30">
        <f t="shared" si="0"/>
        <v>2025349</v>
      </c>
      <c r="O46" s="9"/>
    </row>
    <row r="47" spans="1:15">
      <c r="A47" s="6"/>
      <c r="C47" s="27" t="s">
        <v>60</v>
      </c>
      <c r="D47" s="28">
        <f>+[1]CONCENTRA!$N47+[1]CONCENTRA!$N687</f>
        <v>4621348</v>
      </c>
      <c r="E47" s="28">
        <f>+[1]CONCENTRA!$N111+[1]CONCENTRA!$N751-[1]CONCENTRA!$P751</f>
        <v>2586182</v>
      </c>
      <c r="F47" s="28">
        <f>+[1]CONCENTRA!$N175+[1]CONCENTRA!$N815</f>
        <v>65065</v>
      </c>
      <c r="G47" s="28">
        <f>+[1]CONCENTRA!$N239</f>
        <v>39914</v>
      </c>
      <c r="H47" s="28">
        <f>+[1]CONCENTRA!$N303+[1]CONCENTRA!$N879</f>
        <v>167191</v>
      </c>
      <c r="I47" s="28">
        <f>+[1]CONCENTRA!$N367+[1]CONCENTRA!$N431</f>
        <v>290176</v>
      </c>
      <c r="J47" s="29">
        <f>+[1]CONCENTRA!$N559+[1]CONCENTRA!$N495</f>
        <v>206133</v>
      </c>
      <c r="K47" s="28">
        <f>+[1]CONCENTRA!$N623</f>
        <v>7852</v>
      </c>
      <c r="L47" s="28">
        <f>+[1]CONCENTRA!$N1008</f>
        <v>0</v>
      </c>
      <c r="M47" s="30">
        <f t="shared" si="0"/>
        <v>7983861</v>
      </c>
      <c r="O47" s="9"/>
    </row>
    <row r="48" spans="1:15">
      <c r="A48" s="6"/>
      <c r="C48" s="27" t="s">
        <v>61</v>
      </c>
      <c r="D48" s="28">
        <f>+[1]CONCENTRA!$N48+[1]CONCENTRA!$N688</f>
        <v>4016664</v>
      </c>
      <c r="E48" s="28">
        <f>+[1]CONCENTRA!$N112+[1]CONCENTRA!$N752-[1]CONCENTRA!$P752</f>
        <v>2247514</v>
      </c>
      <c r="F48" s="28">
        <f>+[1]CONCENTRA!$N176+[1]CONCENTRA!$N816</f>
        <v>56552</v>
      </c>
      <c r="G48" s="28">
        <f>+[1]CONCENTRA!$N240</f>
        <v>34692</v>
      </c>
      <c r="H48" s="28">
        <f>+[1]CONCENTRA!$N304+[1]CONCENTRA!$N880</f>
        <v>145315</v>
      </c>
      <c r="I48" s="28">
        <f>+[1]CONCENTRA!$N368+[1]CONCENTRA!$N432</f>
        <v>253083</v>
      </c>
      <c r="J48" s="29">
        <f>+[1]CONCENTRA!$N560+[1]CONCENTRA!$N496</f>
        <v>179783</v>
      </c>
      <c r="K48" s="28">
        <f>+[1]CONCENTRA!$N624</f>
        <v>6825</v>
      </c>
      <c r="L48" s="28">
        <f>+[1]CONCENTRA!$N1009</f>
        <v>496185</v>
      </c>
      <c r="M48" s="30">
        <f t="shared" si="0"/>
        <v>7436613</v>
      </c>
      <c r="O48" s="9"/>
    </row>
    <row r="49" spans="1:15">
      <c r="A49" s="6"/>
      <c r="C49" s="27" t="s">
        <v>62</v>
      </c>
      <c r="D49" s="28">
        <f>+[1]CONCENTRA!$N49+[1]CONCENTRA!$N689</f>
        <v>1591052</v>
      </c>
      <c r="E49" s="28">
        <f>+[1]CONCENTRA!$N113+[1]CONCENTRA!$N753-[1]CONCENTRA!$P753</f>
        <v>890319</v>
      </c>
      <c r="F49" s="28">
        <f>+[1]CONCENTRA!$N177+[1]CONCENTRA!$N817</f>
        <v>22401</v>
      </c>
      <c r="G49" s="28">
        <f>+[1]CONCENTRA!$N241</f>
        <v>13742</v>
      </c>
      <c r="H49" s="28">
        <f>+[1]CONCENTRA!$N305+[1]CONCENTRA!$N881</f>
        <v>57561</v>
      </c>
      <c r="I49" s="28">
        <f>+[1]CONCENTRA!$N369+[1]CONCENTRA!$N433</f>
        <v>91439</v>
      </c>
      <c r="J49" s="29">
        <f>+[1]CONCENTRA!$N561+[1]CONCENTRA!$N497</f>
        <v>64955</v>
      </c>
      <c r="K49" s="28">
        <f>+[1]CONCENTRA!$N625</f>
        <v>2703</v>
      </c>
      <c r="L49" s="28">
        <f>+[1]CONCENTRA!$N1010</f>
        <v>0</v>
      </c>
      <c r="M49" s="30">
        <f t="shared" si="0"/>
        <v>2734172</v>
      </c>
      <c r="O49" s="9"/>
    </row>
    <row r="50" spans="1:15">
      <c r="A50" s="6"/>
      <c r="C50" s="27" t="s">
        <v>63</v>
      </c>
      <c r="D50" s="28">
        <f>+[1]CONCENTRA!$N50+[1]CONCENTRA!$N690</f>
        <v>394279</v>
      </c>
      <c r="E50" s="28">
        <f>+[1]CONCENTRA!$N114+[1]CONCENTRA!$N754-[1]CONCENTRA!$P754</f>
        <v>220624</v>
      </c>
      <c r="F50" s="28">
        <f>+[1]CONCENTRA!$N178+[1]CONCENTRA!$N818</f>
        <v>5551</v>
      </c>
      <c r="G50" s="28">
        <f>+[1]CONCENTRA!$N242</f>
        <v>3405</v>
      </c>
      <c r="H50" s="28">
        <f>+[1]CONCENTRA!$N306+[1]CONCENTRA!$N882</f>
        <v>14264</v>
      </c>
      <c r="I50" s="28">
        <f>+[1]CONCENTRA!$N370+[1]CONCENTRA!$N434</f>
        <v>14317</v>
      </c>
      <c r="J50" s="29">
        <f>+[1]CONCENTRA!$N562+[1]CONCENTRA!$N498</f>
        <v>10170</v>
      </c>
      <c r="K50" s="28">
        <f>+[1]CONCENTRA!$N626</f>
        <v>670</v>
      </c>
      <c r="L50" s="28">
        <f>+[1]CONCENTRA!$N1011</f>
        <v>0</v>
      </c>
      <c r="M50" s="30">
        <f t="shared" si="0"/>
        <v>663280</v>
      </c>
      <c r="O50" s="9"/>
    </row>
    <row r="51" spans="1:15">
      <c r="A51" s="6"/>
      <c r="C51" s="27" t="s">
        <v>64</v>
      </c>
      <c r="D51" s="28">
        <f>+[1]CONCENTRA!$N51+[1]CONCENTRA!$N691</f>
        <v>4372746</v>
      </c>
      <c r="E51" s="28">
        <f>+[1]CONCENTRA!$N115+[1]CONCENTRA!$N755-[1]CONCENTRA!$P755</f>
        <v>2446842</v>
      </c>
      <c r="F51" s="28">
        <f>+[1]CONCENTRA!$N179+[1]CONCENTRA!$N819</f>
        <v>61566</v>
      </c>
      <c r="G51" s="28">
        <f>+[1]CONCENTRA!$N243</f>
        <v>37767</v>
      </c>
      <c r="H51" s="28">
        <f>+[1]CONCENTRA!$N307+[1]CONCENTRA!$N883</f>
        <v>158197</v>
      </c>
      <c r="I51" s="28">
        <f>+[1]CONCENTRA!$N371+[1]CONCENTRA!$N435</f>
        <v>254814</v>
      </c>
      <c r="J51" s="29">
        <f>+[1]CONCENTRA!$N563+[1]CONCENTRA!$N499</f>
        <v>181013</v>
      </c>
      <c r="K51" s="28">
        <f>+[1]CONCENTRA!$N627</f>
        <v>7430</v>
      </c>
      <c r="L51" s="28">
        <f>+[1]CONCENTRA!$N1012</f>
        <v>0</v>
      </c>
      <c r="M51" s="30">
        <f t="shared" si="0"/>
        <v>7520375</v>
      </c>
      <c r="O51" s="9"/>
    </row>
    <row r="52" spans="1:15">
      <c r="A52" s="6"/>
      <c r="C52" s="27" t="s">
        <v>65</v>
      </c>
      <c r="D52" s="28">
        <f>+[1]CONCENTRA!$N52+[1]CONCENTRA!$N692</f>
        <v>261680</v>
      </c>
      <c r="E52" s="28">
        <f>+[1]CONCENTRA!$N116+[1]CONCENTRA!$N756-[1]CONCENTRA!$P756</f>
        <v>146428</v>
      </c>
      <c r="F52" s="28">
        <f>+[1]CONCENTRA!$N180+[1]CONCENTRA!$N820</f>
        <v>3684</v>
      </c>
      <c r="G52" s="28">
        <f>+[1]CONCENTRA!$N244</f>
        <v>2260</v>
      </c>
      <c r="H52" s="28">
        <f>+[1]CONCENTRA!$N308+[1]CONCENTRA!$N884</f>
        <v>9467</v>
      </c>
      <c r="I52" s="28">
        <f>+[1]CONCENTRA!$N372+[1]CONCENTRA!$N436</f>
        <v>8239</v>
      </c>
      <c r="J52" s="29">
        <f>+[1]CONCENTRA!$N564+[1]CONCENTRA!$N500</f>
        <v>5853</v>
      </c>
      <c r="K52" s="28">
        <f>+[1]CONCENTRA!$N628</f>
        <v>445</v>
      </c>
      <c r="L52" s="28">
        <f>+[1]CONCENTRA!$N1013</f>
        <v>0</v>
      </c>
      <c r="M52" s="30">
        <f t="shared" si="0"/>
        <v>438056</v>
      </c>
      <c r="O52" s="9"/>
    </row>
    <row r="53" spans="1:15">
      <c r="A53" s="6"/>
      <c r="C53" s="27" t="s">
        <v>66</v>
      </c>
      <c r="D53" s="28">
        <f>+[1]CONCENTRA!$N53+[1]CONCENTRA!$N693</f>
        <v>1208686</v>
      </c>
      <c r="E53" s="28">
        <f>+[1]CONCENTRA!$N117+[1]CONCENTRA!$N757-[1]CONCENTRA!$P757</f>
        <v>676349</v>
      </c>
      <c r="F53" s="28">
        <f>+[1]CONCENTRA!$N181+[1]CONCENTRA!$N821</f>
        <v>17018</v>
      </c>
      <c r="G53" s="28">
        <f>+[1]CONCENTRA!$N245</f>
        <v>10439</v>
      </c>
      <c r="H53" s="28">
        <f>+[1]CONCENTRA!$N309+[1]CONCENTRA!$N885</f>
        <v>43728</v>
      </c>
      <c r="I53" s="28">
        <f>+[1]CONCENTRA!$N373+[1]CONCENTRA!$N437</f>
        <v>65270</v>
      </c>
      <c r="J53" s="29">
        <f>+[1]CONCENTRA!$N565+[1]CONCENTRA!$N501</f>
        <v>46366</v>
      </c>
      <c r="K53" s="28">
        <f>+[1]CONCENTRA!$N629</f>
        <v>2054</v>
      </c>
      <c r="L53" s="28">
        <f>+[1]CONCENTRA!$N1014</f>
        <v>132823</v>
      </c>
      <c r="M53" s="30">
        <f t="shared" si="0"/>
        <v>2202733</v>
      </c>
      <c r="O53" s="9"/>
    </row>
    <row r="54" spans="1:15">
      <c r="A54" s="6"/>
      <c r="C54" s="27" t="s">
        <v>67</v>
      </c>
      <c r="D54" s="28">
        <f>+[1]CONCENTRA!$N54+[1]CONCENTRA!$N694</f>
        <v>849137</v>
      </c>
      <c r="E54" s="28">
        <f>+[1]CONCENTRA!$N118+[1]CONCENTRA!$N758-[1]CONCENTRA!$P758</f>
        <v>475133</v>
      </c>
      <c r="F54" s="28">
        <f>+[1]CONCENTRA!$N182+[1]CONCENTRA!$N822</f>
        <v>11955</v>
      </c>
      <c r="G54" s="28">
        <f>+[1]CONCENTRA!$N246</f>
        <v>7334</v>
      </c>
      <c r="H54" s="28">
        <f>+[1]CONCENTRA!$N310+[1]CONCENTRA!$N886</f>
        <v>30720</v>
      </c>
      <c r="I54" s="28">
        <f>+[1]CONCENTRA!$N374+[1]CONCENTRA!$N438</f>
        <v>39963</v>
      </c>
      <c r="J54" s="29">
        <f>+[1]CONCENTRA!$N566+[1]CONCENTRA!$N502</f>
        <v>28389</v>
      </c>
      <c r="K54" s="28">
        <f>+[1]CONCENTRA!$N630</f>
        <v>1443</v>
      </c>
      <c r="L54" s="28">
        <f>+[1]CONCENTRA!$N1015</f>
        <v>225641</v>
      </c>
      <c r="M54" s="30">
        <f t="shared" si="0"/>
        <v>1669715</v>
      </c>
      <c r="O54" s="9"/>
    </row>
    <row r="55" spans="1:15">
      <c r="A55" s="6"/>
      <c r="C55" s="27" t="s">
        <v>68</v>
      </c>
      <c r="D55" s="28">
        <f>+[1]CONCENTRA!$N55+[1]CONCENTRA!$N695</f>
        <v>828532</v>
      </c>
      <c r="E55" s="28">
        <f>+[1]CONCENTRA!$N119+[1]CONCENTRA!$N759-[1]CONCENTRA!$P759</f>
        <v>463624</v>
      </c>
      <c r="F55" s="28">
        <f>+[1]CONCENTRA!$N183+[1]CONCENTRA!$N823</f>
        <v>11665</v>
      </c>
      <c r="G55" s="28">
        <f>+[1]CONCENTRA!$N247</f>
        <v>7156</v>
      </c>
      <c r="H55" s="28">
        <f>+[1]CONCENTRA!$N311+[1]CONCENTRA!$N887</f>
        <v>29975</v>
      </c>
      <c r="I55" s="28">
        <f>+[1]CONCENTRA!$N375+[1]CONCENTRA!$N439</f>
        <v>34424</v>
      </c>
      <c r="J55" s="29">
        <f>+[1]CONCENTRA!$N567+[1]CONCENTRA!$N503</f>
        <v>24454</v>
      </c>
      <c r="K55" s="28">
        <f>+[1]CONCENTRA!$N631</f>
        <v>1408</v>
      </c>
      <c r="L55" s="28">
        <f>+[1]CONCENTRA!$N1016</f>
        <v>0</v>
      </c>
      <c r="M55" s="30">
        <f t="shared" si="0"/>
        <v>1401238</v>
      </c>
      <c r="O55" s="9"/>
    </row>
    <row r="56" spans="1:15">
      <c r="A56" s="6"/>
      <c r="C56" s="27" t="s">
        <v>69</v>
      </c>
      <c r="D56" s="28">
        <f>+[1]CONCENTRA!$N56+[1]CONCENTRA!$N696</f>
        <v>650776</v>
      </c>
      <c r="E56" s="28">
        <f>+[1]CONCENTRA!$N120+[1]CONCENTRA!$N760-[1]CONCENTRA!$P760</f>
        <v>364137</v>
      </c>
      <c r="F56" s="28">
        <f>+[1]CONCENTRA!$N184+[1]CONCENTRA!$N824</f>
        <v>9162</v>
      </c>
      <c r="G56" s="28">
        <f>+[1]CONCENTRA!$N248</f>
        <v>5621</v>
      </c>
      <c r="H56" s="28">
        <f>+[1]CONCENTRA!$N312+[1]CONCENTRA!$N888</f>
        <v>23544</v>
      </c>
      <c r="I56" s="28">
        <f>+[1]CONCENTRA!$N376+[1]CONCENTRA!$N440</f>
        <v>26526</v>
      </c>
      <c r="J56" s="29">
        <f>+[1]CONCENTRA!$N568+[1]CONCENTRA!$N504</f>
        <v>18843</v>
      </c>
      <c r="K56" s="28">
        <f>+[1]CONCENTRA!$N632</f>
        <v>1106</v>
      </c>
      <c r="L56" s="28">
        <f>+[1]CONCENTRA!$N1017</f>
        <v>142040</v>
      </c>
      <c r="M56" s="30">
        <f t="shared" si="0"/>
        <v>1241755</v>
      </c>
      <c r="O56" s="9"/>
    </row>
    <row r="57" spans="1:15">
      <c r="A57" s="6"/>
      <c r="C57" s="27" t="s">
        <v>70</v>
      </c>
      <c r="D57" s="28">
        <f>+[1]CONCENTRA!$N57+[1]CONCENTRA!$N697</f>
        <v>2115107</v>
      </c>
      <c r="E57" s="28">
        <f>+[1]CONCENTRA!$N121+[1]CONCENTRA!$N761-[1]CONCENTRA!$P761</f>
        <v>1183450</v>
      </c>
      <c r="F57" s="28">
        <f>+[1]CONCENTRA!$N185+[1]CONCENTRA!$N825</f>
        <v>29780</v>
      </c>
      <c r="G57" s="28">
        <f>+[1]CONCENTRA!$N249</f>
        <v>18268</v>
      </c>
      <c r="H57" s="28">
        <f>+[1]CONCENTRA!$N313+[1]CONCENTRA!$N889</f>
        <v>76520</v>
      </c>
      <c r="I57" s="28">
        <f>+[1]CONCENTRA!$N377+[1]CONCENTRA!$N441</f>
        <v>112905</v>
      </c>
      <c r="J57" s="29">
        <f>+[1]CONCENTRA!$N569+[1]CONCENTRA!$N505</f>
        <v>80205</v>
      </c>
      <c r="K57" s="28">
        <f>+[1]CONCENTRA!$N633</f>
        <v>3594</v>
      </c>
      <c r="L57" s="28">
        <f>+[1]CONCENTRA!$N1018</f>
        <v>21874</v>
      </c>
      <c r="M57" s="30">
        <f t="shared" si="0"/>
        <v>3641703</v>
      </c>
      <c r="O57" s="9"/>
    </row>
    <row r="58" spans="1:15">
      <c r="A58" s="6"/>
      <c r="C58" s="27" t="s">
        <v>71</v>
      </c>
      <c r="D58" s="28">
        <f>+[1]CONCENTRA!$N58+[1]CONCENTRA!$N698</f>
        <v>1098161</v>
      </c>
      <c r="E58" s="28">
        <f>+[1]CONCENTRA!$N122+[1]CONCENTRA!$N762-[1]CONCENTRA!$P762</f>
        <v>614549</v>
      </c>
      <c r="F58" s="28">
        <f>+[1]CONCENTRA!$N186+[1]CONCENTRA!$N826</f>
        <v>15461</v>
      </c>
      <c r="G58" s="28">
        <f>+[1]CONCENTRA!$N250</f>
        <v>9485</v>
      </c>
      <c r="H58" s="28">
        <f>+[1]CONCENTRA!$N314+[1]CONCENTRA!$N890</f>
        <v>39729</v>
      </c>
      <c r="I58" s="28">
        <f>+[1]CONCENTRA!$N378+[1]CONCENTRA!$N442</f>
        <v>74867</v>
      </c>
      <c r="J58" s="29">
        <f>+[1]CONCENTRA!$N570+[1]CONCENTRA!$N506</f>
        <v>53183</v>
      </c>
      <c r="K58" s="28">
        <f>+[1]CONCENTRA!$N634</f>
        <v>1866</v>
      </c>
      <c r="L58" s="28">
        <f>+[1]CONCENTRA!$N1019</f>
        <v>0</v>
      </c>
      <c r="M58" s="30">
        <f t="shared" si="0"/>
        <v>1907301</v>
      </c>
      <c r="O58" s="9"/>
    </row>
    <row r="59" spans="1:15">
      <c r="A59" s="6"/>
      <c r="C59" s="27" t="s">
        <v>72</v>
      </c>
      <c r="D59" s="28">
        <f>+[1]CONCENTRA!$N59+[1]CONCENTRA!$N699</f>
        <v>407123</v>
      </c>
      <c r="E59" s="28">
        <f>+[1]CONCENTRA!$N123+[1]CONCENTRA!$N763-[1]CONCENTRA!$P763</f>
        <v>227807</v>
      </c>
      <c r="F59" s="28">
        <f>+[1]CONCENTRA!$N187+[1]CONCENTRA!$N827</f>
        <v>5732</v>
      </c>
      <c r="G59" s="28">
        <f>+[1]CONCENTRA!$N251</f>
        <v>3516</v>
      </c>
      <c r="H59" s="28">
        <f>+[1]CONCENTRA!$N315+[1]CONCENTRA!$N891</f>
        <v>14729</v>
      </c>
      <c r="I59" s="28">
        <f>+[1]CONCENTRA!$N379+[1]CONCENTRA!$N443</f>
        <v>15195</v>
      </c>
      <c r="J59" s="29">
        <f>+[1]CONCENTRA!$N571+[1]CONCENTRA!$N507</f>
        <v>10795</v>
      </c>
      <c r="K59" s="28">
        <f>+[1]CONCENTRA!$N635</f>
        <v>692</v>
      </c>
      <c r="L59" s="28">
        <f>+[1]CONCENTRA!$N1020</f>
        <v>0</v>
      </c>
      <c r="M59" s="30">
        <f t="shared" si="0"/>
        <v>685589</v>
      </c>
      <c r="O59" s="9"/>
    </row>
    <row r="60" spans="1:15">
      <c r="A60" s="6"/>
      <c r="C60" s="27" t="s">
        <v>73</v>
      </c>
      <c r="D60" s="28">
        <f>+[1]CONCENTRA!$N60+[1]CONCENTRA!$N700</f>
        <v>3638949</v>
      </c>
      <c r="E60" s="28">
        <f>+[1]CONCENTRA!$N124+[1]CONCENTRA!$N764-[1]CONCENTRA!$P764</f>
        <v>2036178</v>
      </c>
      <c r="F60" s="28">
        <f>+[1]CONCENTRA!$N188+[1]CONCENTRA!$N828</f>
        <v>51234</v>
      </c>
      <c r="G60" s="28">
        <f>+[1]CONCENTRA!$N252</f>
        <v>31429</v>
      </c>
      <c r="H60" s="28">
        <f>+[1]CONCENTRA!$N316+[1]CONCENTRA!$N892</f>
        <v>131650</v>
      </c>
      <c r="I60" s="28">
        <f>+[1]CONCENTRA!$N380+[1]CONCENTRA!$N444</f>
        <v>155705</v>
      </c>
      <c r="J60" s="29">
        <f>+[1]CONCENTRA!$N572+[1]CONCENTRA!$N508</f>
        <v>110609</v>
      </c>
      <c r="K60" s="28">
        <f>+[1]CONCENTRA!$N636</f>
        <v>6183</v>
      </c>
      <c r="L60" s="28">
        <f>+[1]CONCENTRA!$N1021</f>
        <v>35640</v>
      </c>
      <c r="M60" s="30">
        <f t="shared" si="0"/>
        <v>6197577</v>
      </c>
      <c r="O60" s="9"/>
    </row>
    <row r="61" spans="1:15">
      <c r="A61" s="6"/>
      <c r="C61" s="27" t="s">
        <v>74</v>
      </c>
      <c r="D61" s="28">
        <f>+[1]CONCENTRA!$N61+[1]CONCENTRA!$N701</f>
        <v>726830</v>
      </c>
      <c r="E61" s="28">
        <f>+[1]CONCENTRA!$N125+[1]CONCENTRA!$N765-[1]CONCENTRA!$P765</f>
        <v>406719</v>
      </c>
      <c r="F61" s="28">
        <f>+[1]CONCENTRA!$N189+[1]CONCENTRA!$N829</f>
        <v>10233</v>
      </c>
      <c r="G61" s="28">
        <f>+[1]CONCENTRA!$N253</f>
        <v>6278</v>
      </c>
      <c r="H61" s="28">
        <f>+[1]CONCENTRA!$N317+[1]CONCENTRA!$N893</f>
        <v>26295</v>
      </c>
      <c r="I61" s="28">
        <f>+[1]CONCENTRA!$N381+[1]CONCENTRA!$N445</f>
        <v>40661</v>
      </c>
      <c r="J61" s="29">
        <f>+[1]CONCENTRA!$N573+[1]CONCENTRA!$N509</f>
        <v>28884</v>
      </c>
      <c r="K61" s="28">
        <f>+[1]CONCENTRA!$N637</f>
        <v>1235</v>
      </c>
      <c r="L61" s="28">
        <f>+[1]CONCENTRA!$N1022</f>
        <v>0</v>
      </c>
      <c r="M61" s="30">
        <f t="shared" si="0"/>
        <v>1247135</v>
      </c>
      <c r="O61" s="9"/>
    </row>
    <row r="62" spans="1:15">
      <c r="A62" s="6"/>
      <c r="C62" s="27" t="s">
        <v>75</v>
      </c>
      <c r="D62" s="28">
        <f>+[1]CONCENTRA!$N62+[1]CONCENTRA!$N702</f>
        <v>3127657</v>
      </c>
      <c r="E62" s="28">
        <f>+[1]CONCENTRA!$N126+[1]CONCENTRA!$N766-[1]CONCENTRA!$P766</f>
        <v>1750213</v>
      </c>
      <c r="F62" s="28">
        <f>+[1]CONCENTRA!$N190+[1]CONCENTRA!$N830</f>
        <v>44036</v>
      </c>
      <c r="G62" s="28">
        <f>+[1]CONCENTRA!$N254</f>
        <v>27013</v>
      </c>
      <c r="H62" s="28">
        <f>+[1]CONCENTRA!$N318+[1]CONCENTRA!$N894</f>
        <v>113152</v>
      </c>
      <c r="I62" s="28">
        <f>+[1]CONCENTRA!$N382+[1]CONCENTRA!$N446</f>
        <v>154875</v>
      </c>
      <c r="J62" s="29">
        <f>+[1]CONCENTRA!$N574+[1]CONCENTRA!$N510</f>
        <v>110019</v>
      </c>
      <c r="K62" s="28">
        <f>+[1]CONCENTRA!$N638</f>
        <v>5314</v>
      </c>
      <c r="L62" s="28">
        <f>+[1]CONCENTRA!$N1023</f>
        <v>493900</v>
      </c>
      <c r="M62" s="30">
        <f t="shared" si="0"/>
        <v>5826179</v>
      </c>
      <c r="O62" s="9"/>
    </row>
    <row r="63" spans="1:15">
      <c r="A63" s="6"/>
      <c r="C63" s="27" t="s">
        <v>76</v>
      </c>
      <c r="D63" s="28">
        <f>+[1]CONCENTRA!$N63+[1]CONCENTRA!$N703</f>
        <v>1276994</v>
      </c>
      <c r="E63" s="28">
        <f>+[1]CONCENTRA!$N127+[1]CONCENTRA!$N767-[1]CONCENTRA!$P767</f>
        <v>714600</v>
      </c>
      <c r="F63" s="28">
        <f>+[1]CONCENTRA!$N191+[1]CONCENTRA!$N831</f>
        <v>17979</v>
      </c>
      <c r="G63" s="28">
        <f>+[1]CONCENTRA!$N255</f>
        <v>11029</v>
      </c>
      <c r="H63" s="28">
        <f>+[1]CONCENTRA!$N319+[1]CONCENTRA!$N895</f>
        <v>46199</v>
      </c>
      <c r="I63" s="28">
        <f>+[1]CONCENTRA!$N383+[1]CONCENTRA!$N447</f>
        <v>75906</v>
      </c>
      <c r="J63" s="29">
        <f>+[1]CONCENTRA!$N575+[1]CONCENTRA!$N511</f>
        <v>53922</v>
      </c>
      <c r="K63" s="28">
        <f>+[1]CONCENTRA!$N639</f>
        <v>2170</v>
      </c>
      <c r="L63" s="28">
        <f>+[1]CONCENTRA!$N1024</f>
        <v>0</v>
      </c>
      <c r="M63" s="30">
        <f t="shared" si="0"/>
        <v>2198799</v>
      </c>
      <c r="O63" s="9"/>
    </row>
    <row r="64" spans="1:15">
      <c r="A64" s="6"/>
      <c r="C64" s="27" t="s">
        <v>77</v>
      </c>
      <c r="D64" s="28">
        <f>+[1]CONCENTRA!$N64+[1]CONCENTRA!$N704</f>
        <v>904313</v>
      </c>
      <c r="E64" s="28">
        <f>+[1]CONCENTRA!$N128+[1]CONCENTRA!$N768-[1]CONCENTRA!$P768</f>
        <v>506056</v>
      </c>
      <c r="F64" s="28">
        <f>+[1]CONCENTRA!$N192+[1]CONCENTRA!$N832</f>
        <v>12732</v>
      </c>
      <c r="G64" s="28">
        <f>+[1]CONCENTRA!$N256</f>
        <v>7810</v>
      </c>
      <c r="H64" s="28">
        <f>+[1]CONCENTRA!$N320+[1]CONCENTRA!$N896</f>
        <v>32716</v>
      </c>
      <c r="I64" s="28">
        <f>+[1]CONCENTRA!$N384+[1]CONCENTRA!$N448</f>
        <v>53243</v>
      </c>
      <c r="J64" s="29">
        <f>+[1]CONCENTRA!$N576+[1]CONCENTRA!$N512</f>
        <v>37822</v>
      </c>
      <c r="K64" s="28">
        <f>+[1]CONCENTRA!$N640</f>
        <v>1536</v>
      </c>
      <c r="L64" s="28">
        <f>+[1]CONCENTRA!$N1025</f>
        <v>0</v>
      </c>
      <c r="M64" s="30">
        <f t="shared" si="0"/>
        <v>1556228</v>
      </c>
      <c r="O64" s="9"/>
    </row>
    <row r="65" spans="1:15">
      <c r="A65" s="6"/>
      <c r="C65" s="27" t="s">
        <v>78</v>
      </c>
      <c r="D65" s="28">
        <f>+[1]CONCENTRA!$N65+[1]CONCENTRA!$N705</f>
        <v>1251189</v>
      </c>
      <c r="E65" s="28">
        <f>+[1]CONCENTRA!$N129+[1]CONCENTRA!$N769-[1]CONCENTRA!$P769</f>
        <v>700190</v>
      </c>
      <c r="F65" s="28">
        <f>+[1]CONCENTRA!$N193+[1]CONCENTRA!$N833</f>
        <v>17616</v>
      </c>
      <c r="G65" s="28">
        <f>+[1]CONCENTRA!$N257</f>
        <v>10806</v>
      </c>
      <c r="H65" s="28">
        <f>+[1]CONCENTRA!$N321+[1]CONCENTRA!$N897</f>
        <v>45265</v>
      </c>
      <c r="I65" s="28">
        <f>+[1]CONCENTRA!$N385+[1]CONCENTRA!$N449</f>
        <v>76670</v>
      </c>
      <c r="J65" s="29">
        <f>+[1]CONCENTRA!$N577+[1]CONCENTRA!$N513</f>
        <v>54464</v>
      </c>
      <c r="K65" s="28">
        <f>+[1]CONCENTRA!$N641</f>
        <v>2126</v>
      </c>
      <c r="L65" s="28">
        <f>+[1]CONCENTRA!$N1026</f>
        <v>0</v>
      </c>
      <c r="M65" s="30">
        <f t="shared" si="0"/>
        <v>2158326</v>
      </c>
      <c r="O65" s="9"/>
    </row>
    <row r="66" spans="1:15">
      <c r="A66" s="6"/>
      <c r="C66" s="27" t="s">
        <v>79</v>
      </c>
      <c r="D66" s="28">
        <f>+[1]CONCENTRA!$N66+[1]CONCENTRA!$N706</f>
        <v>2373432</v>
      </c>
      <c r="E66" s="28">
        <f>+[1]CONCENTRA!$N130+[1]CONCENTRA!$N770-[1]CONCENTRA!$P770</f>
        <v>1328093</v>
      </c>
      <c r="F66" s="28">
        <f>+[1]CONCENTRA!$N194+[1]CONCENTRA!$N834</f>
        <v>33416</v>
      </c>
      <c r="G66" s="28">
        <f>+[1]CONCENTRA!$N258</f>
        <v>20499</v>
      </c>
      <c r="H66" s="28">
        <f>+[1]CONCENTRA!$N322+[1]CONCENTRA!$N898</f>
        <v>85866</v>
      </c>
      <c r="I66" s="28">
        <f>+[1]CONCENTRA!$N386+[1]CONCENTRA!$N450</f>
        <v>127686</v>
      </c>
      <c r="J66" s="29">
        <f>+[1]CONCENTRA!$N578+[1]CONCENTRA!$N514</f>
        <v>90705</v>
      </c>
      <c r="K66" s="28">
        <f>+[1]CONCENTRA!$N642</f>
        <v>4033</v>
      </c>
      <c r="L66" s="28">
        <f>+[1]CONCENTRA!$N1027</f>
        <v>0</v>
      </c>
      <c r="M66" s="30">
        <f t="shared" si="0"/>
        <v>4063730</v>
      </c>
      <c r="O66" s="9"/>
    </row>
    <row r="67" spans="1:15" ht="13.5" thickBot="1">
      <c r="A67" s="6"/>
      <c r="C67" s="27" t="s">
        <v>80</v>
      </c>
      <c r="D67" s="28">
        <f>+[1]CONCENTRA!$N67+[1]CONCENTRA!$N707</f>
        <v>10130486</v>
      </c>
      <c r="E67" s="28">
        <f>+[1]CONCENTRA!$N131+[1]CONCENTRA!$N771-[1]CONCENTRA!$P771</f>
        <v>5667945</v>
      </c>
      <c r="F67" s="28">
        <f>+[1]CONCENTRA!$N195+[1]CONCENTRA!$N835</f>
        <v>142630</v>
      </c>
      <c r="G67" s="28">
        <f>+[1]CONCENTRA!$N259</f>
        <v>87496</v>
      </c>
      <c r="H67" s="28">
        <f>+[1]CONCENTRA!$N323+[1]CONCENTRA!$N899</f>
        <v>366504</v>
      </c>
      <c r="I67" s="28">
        <f>+[1]CONCENTRA!$N387+[1]CONCENTRA!$N451</f>
        <v>594725</v>
      </c>
      <c r="J67" s="29">
        <f>+[1]CONCENTRA!$N579+[1]CONCENTRA!$N515</f>
        <v>422476</v>
      </c>
      <c r="K67" s="28">
        <f>+[1]CONCENTRA!$N643</f>
        <v>17205</v>
      </c>
      <c r="L67" s="28">
        <f>+[1]CONCENTRA!$N1028</f>
        <v>0</v>
      </c>
      <c r="M67" s="30">
        <f t="shared" si="0"/>
        <v>17429467</v>
      </c>
      <c r="O67" s="9"/>
    </row>
    <row r="68" spans="1:15" ht="15.75" customHeight="1">
      <c r="A68" s="6"/>
      <c r="C68" s="31" t="s">
        <v>81</v>
      </c>
      <c r="D68" s="32">
        <f>SUM(D10:D67)</f>
        <v>118047133</v>
      </c>
      <c r="E68" s="32">
        <f t="shared" ref="E68:M68" si="1">SUM(E10:E67)</f>
        <v>66052026</v>
      </c>
      <c r="F68" s="32">
        <f t="shared" si="1"/>
        <v>1662030</v>
      </c>
      <c r="G68" s="32">
        <f>SUM(G10:G67)</f>
        <v>1019562</v>
      </c>
      <c r="H68" s="32">
        <f t="shared" si="1"/>
        <v>4270706</v>
      </c>
      <c r="I68" s="32">
        <f t="shared" si="1"/>
        <v>6569621</v>
      </c>
      <c r="J68" s="32">
        <f t="shared" si="1"/>
        <v>4666878</v>
      </c>
      <c r="K68" s="32">
        <f t="shared" si="1"/>
        <v>200568</v>
      </c>
      <c r="L68" s="32">
        <f t="shared" si="1"/>
        <v>5105188</v>
      </c>
      <c r="M68" s="32">
        <f t="shared" si="1"/>
        <v>207593712</v>
      </c>
      <c r="O68" s="9"/>
    </row>
    <row r="69" spans="1:15" ht="12" customHeight="1" thickBot="1">
      <c r="A69" s="6"/>
      <c r="C69" s="33"/>
      <c r="D69" s="34"/>
      <c r="E69" s="34"/>
      <c r="F69" s="34"/>
      <c r="G69" s="34"/>
      <c r="H69" s="34"/>
      <c r="I69" s="34"/>
      <c r="J69" s="35"/>
      <c r="K69" s="34"/>
      <c r="L69" s="34"/>
      <c r="M69" s="34"/>
      <c r="N69" s="5" t="s">
        <v>13</v>
      </c>
      <c r="O69" s="9"/>
    </row>
    <row r="70" spans="1:15" ht="0.75" customHeight="1" thickBot="1">
      <c r="A70" s="6"/>
      <c r="C70" s="36"/>
      <c r="D70" s="35"/>
      <c r="E70" s="36"/>
      <c r="F70" s="35"/>
      <c r="G70" s="35"/>
      <c r="H70" s="35"/>
      <c r="I70" s="35"/>
      <c r="J70" s="35"/>
      <c r="K70" s="35"/>
      <c r="L70" s="35"/>
      <c r="M70" s="35"/>
      <c r="O70" s="9"/>
    </row>
    <row r="71" spans="1:15" ht="12" customHeight="1">
      <c r="A71" s="6"/>
      <c r="C71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/>
      <c r="O71" s="9"/>
    </row>
    <row r="72" spans="1:15" ht="7.5" customHeight="1" thickBot="1">
      <c r="A72" s="38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40"/>
    </row>
    <row r="73" spans="1:15" ht="13.5" thickTop="1">
      <c r="A73"/>
      <c r="B73"/>
    </row>
    <row r="74" spans="1:15">
      <c r="A74"/>
      <c r="B74"/>
    </row>
    <row r="75" spans="1:15">
      <c r="A75"/>
      <c r="B75"/>
    </row>
    <row r="76" spans="1:15">
      <c r="A76"/>
      <c r="B76"/>
    </row>
    <row r="77" spans="1:15">
      <c r="A77"/>
      <c r="B77"/>
    </row>
    <row r="78" spans="1:15">
      <c r="A78"/>
      <c r="B78"/>
    </row>
    <row r="79" spans="1:15">
      <c r="A79"/>
      <c r="B79"/>
    </row>
    <row r="80" spans="1:15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</sheetData>
  <mergeCells count="5">
    <mergeCell ref="C2:M2"/>
    <mergeCell ref="C3:M3"/>
    <mergeCell ref="C4:M4"/>
    <mergeCell ref="C5:M5"/>
    <mergeCell ref="C6:M6"/>
  </mergeCells>
  <printOptions horizontalCentered="1" verticalCentered="1"/>
  <pageMargins left="0.15748031496062992" right="0.15748031496062992" top="0.15748031496062992" bottom="0.15748031496062992" header="0" footer="0"/>
  <pageSetup scale="60" orientation="landscape" horizontalDpi="300" verticalDpi="300" r:id="rId1"/>
  <headerFooter alignWithMargins="0"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Medina</dc:creator>
  <cp:lastModifiedBy>Martin Medina</cp:lastModifiedBy>
  <dcterms:created xsi:type="dcterms:W3CDTF">2018-12-10T16:17:56Z</dcterms:created>
  <dcterms:modified xsi:type="dcterms:W3CDTF">2018-12-10T16:18:20Z</dcterms:modified>
</cp:coreProperties>
</file>