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070"/>
  </bookViews>
  <sheets>
    <sheet name="integra pago FEF 18" sheetId="1" r:id="rId1"/>
  </sheets>
  <externalReferences>
    <externalReference r:id="rId2"/>
    <externalReference r:id="rId3"/>
    <externalReference r:id="rId4"/>
  </externalReferences>
  <definedNames>
    <definedName name="_xlnm.Print_Area" localSheetId="0">'integra pago FEF 18'!$A$1:$L$72</definedName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I68" i="1" l="1"/>
  <c r="H68" i="1"/>
  <c r="G68" i="1"/>
  <c r="J68" i="1" s="1"/>
  <c r="N68" i="1" s="1"/>
  <c r="F68" i="1"/>
  <c r="E68" i="1"/>
  <c r="I67" i="1"/>
  <c r="H67" i="1"/>
  <c r="G67" i="1"/>
  <c r="F67" i="1"/>
  <c r="J67" i="1" s="1"/>
  <c r="N67" i="1" s="1"/>
  <c r="E67" i="1"/>
  <c r="I66" i="1"/>
  <c r="H66" i="1"/>
  <c r="G66" i="1"/>
  <c r="F66" i="1"/>
  <c r="E66" i="1"/>
  <c r="J66" i="1" s="1"/>
  <c r="N66" i="1" s="1"/>
  <c r="I65" i="1"/>
  <c r="H65" i="1"/>
  <c r="G65" i="1"/>
  <c r="F65" i="1"/>
  <c r="E65" i="1"/>
  <c r="J65" i="1" s="1"/>
  <c r="N65" i="1" s="1"/>
  <c r="I64" i="1"/>
  <c r="H64" i="1"/>
  <c r="G64" i="1"/>
  <c r="F64" i="1"/>
  <c r="E64" i="1"/>
  <c r="J64" i="1" s="1"/>
  <c r="N64" i="1" s="1"/>
  <c r="I63" i="1"/>
  <c r="H63" i="1"/>
  <c r="G63" i="1"/>
  <c r="J63" i="1" s="1"/>
  <c r="N63" i="1" s="1"/>
  <c r="F63" i="1"/>
  <c r="E63" i="1"/>
  <c r="I62" i="1"/>
  <c r="H62" i="1"/>
  <c r="G62" i="1"/>
  <c r="F62" i="1"/>
  <c r="J62" i="1" s="1"/>
  <c r="N62" i="1" s="1"/>
  <c r="E62" i="1"/>
  <c r="I61" i="1"/>
  <c r="H61" i="1"/>
  <c r="G61" i="1"/>
  <c r="F61" i="1"/>
  <c r="E61" i="1"/>
  <c r="J61" i="1" s="1"/>
  <c r="N61" i="1" s="1"/>
  <c r="I60" i="1"/>
  <c r="H60" i="1"/>
  <c r="G60" i="1"/>
  <c r="J60" i="1" s="1"/>
  <c r="N60" i="1" s="1"/>
  <c r="F60" i="1"/>
  <c r="E60" i="1"/>
  <c r="I59" i="1"/>
  <c r="H59" i="1"/>
  <c r="G59" i="1"/>
  <c r="F59" i="1"/>
  <c r="J59" i="1" s="1"/>
  <c r="N59" i="1" s="1"/>
  <c r="E59" i="1"/>
  <c r="I58" i="1"/>
  <c r="H58" i="1"/>
  <c r="G58" i="1"/>
  <c r="F58" i="1"/>
  <c r="E58" i="1"/>
  <c r="J58" i="1" s="1"/>
  <c r="N58" i="1" s="1"/>
  <c r="I57" i="1"/>
  <c r="H57" i="1"/>
  <c r="G57" i="1"/>
  <c r="F57" i="1"/>
  <c r="E57" i="1"/>
  <c r="J57" i="1" s="1"/>
  <c r="N57" i="1" s="1"/>
  <c r="I56" i="1"/>
  <c r="H56" i="1"/>
  <c r="G56" i="1"/>
  <c r="F56" i="1"/>
  <c r="E56" i="1"/>
  <c r="J56" i="1" s="1"/>
  <c r="N56" i="1" s="1"/>
  <c r="I55" i="1"/>
  <c r="H55" i="1"/>
  <c r="G55" i="1"/>
  <c r="J55" i="1" s="1"/>
  <c r="N55" i="1" s="1"/>
  <c r="F55" i="1"/>
  <c r="E55" i="1"/>
  <c r="I54" i="1"/>
  <c r="H54" i="1"/>
  <c r="G54" i="1"/>
  <c r="F54" i="1"/>
  <c r="J54" i="1" s="1"/>
  <c r="N54" i="1" s="1"/>
  <c r="E54" i="1"/>
  <c r="I53" i="1"/>
  <c r="H53" i="1"/>
  <c r="G53" i="1"/>
  <c r="F53" i="1"/>
  <c r="E53" i="1"/>
  <c r="J53" i="1" s="1"/>
  <c r="N53" i="1" s="1"/>
  <c r="I52" i="1"/>
  <c r="H52" i="1"/>
  <c r="G52" i="1"/>
  <c r="J52" i="1" s="1"/>
  <c r="N52" i="1" s="1"/>
  <c r="F52" i="1"/>
  <c r="E52" i="1"/>
  <c r="I51" i="1"/>
  <c r="H51" i="1"/>
  <c r="G51" i="1"/>
  <c r="F51" i="1"/>
  <c r="J51" i="1" s="1"/>
  <c r="N51" i="1" s="1"/>
  <c r="E51" i="1"/>
  <c r="I50" i="1"/>
  <c r="H50" i="1"/>
  <c r="G50" i="1"/>
  <c r="F50" i="1"/>
  <c r="E50" i="1"/>
  <c r="J50" i="1" s="1"/>
  <c r="N50" i="1" s="1"/>
  <c r="I49" i="1"/>
  <c r="H49" i="1"/>
  <c r="G49" i="1"/>
  <c r="F49" i="1"/>
  <c r="E49" i="1"/>
  <c r="J49" i="1" s="1"/>
  <c r="N49" i="1" s="1"/>
  <c r="I48" i="1"/>
  <c r="H48" i="1"/>
  <c r="G48" i="1"/>
  <c r="F48" i="1"/>
  <c r="E48" i="1"/>
  <c r="J48" i="1" s="1"/>
  <c r="N48" i="1" s="1"/>
  <c r="I47" i="1"/>
  <c r="H47" i="1"/>
  <c r="G47" i="1"/>
  <c r="J47" i="1" s="1"/>
  <c r="N47" i="1" s="1"/>
  <c r="F47" i="1"/>
  <c r="E47" i="1"/>
  <c r="I46" i="1"/>
  <c r="H46" i="1"/>
  <c r="G46" i="1"/>
  <c r="F46" i="1"/>
  <c r="J46" i="1" s="1"/>
  <c r="N46" i="1" s="1"/>
  <c r="E46" i="1"/>
  <c r="I45" i="1"/>
  <c r="H45" i="1"/>
  <c r="G45" i="1"/>
  <c r="F45" i="1"/>
  <c r="E45" i="1"/>
  <c r="J45" i="1" s="1"/>
  <c r="N45" i="1" s="1"/>
  <c r="I44" i="1"/>
  <c r="H44" i="1"/>
  <c r="G44" i="1"/>
  <c r="F44" i="1"/>
  <c r="J44" i="1" s="1"/>
  <c r="N44" i="1" s="1"/>
  <c r="E44" i="1"/>
  <c r="I43" i="1"/>
  <c r="H43" i="1"/>
  <c r="G43" i="1"/>
  <c r="F43" i="1"/>
  <c r="J43" i="1" s="1"/>
  <c r="N43" i="1" s="1"/>
  <c r="E43" i="1"/>
  <c r="I42" i="1"/>
  <c r="H42" i="1"/>
  <c r="G42" i="1"/>
  <c r="F42" i="1"/>
  <c r="E42" i="1"/>
  <c r="J42" i="1" s="1"/>
  <c r="N42" i="1" s="1"/>
  <c r="I41" i="1"/>
  <c r="H41" i="1"/>
  <c r="G41" i="1"/>
  <c r="F41" i="1"/>
  <c r="E41" i="1"/>
  <c r="J41" i="1" s="1"/>
  <c r="N41" i="1" s="1"/>
  <c r="I40" i="1"/>
  <c r="H40" i="1"/>
  <c r="G40" i="1"/>
  <c r="F40" i="1"/>
  <c r="E40" i="1"/>
  <c r="J40" i="1" s="1"/>
  <c r="N40" i="1" s="1"/>
  <c r="I39" i="1"/>
  <c r="H39" i="1"/>
  <c r="G39" i="1"/>
  <c r="J39" i="1" s="1"/>
  <c r="N39" i="1" s="1"/>
  <c r="F39" i="1"/>
  <c r="E39" i="1"/>
  <c r="I38" i="1"/>
  <c r="H38" i="1"/>
  <c r="G38" i="1"/>
  <c r="F38" i="1"/>
  <c r="J38" i="1" s="1"/>
  <c r="N38" i="1" s="1"/>
  <c r="E38" i="1"/>
  <c r="I37" i="1"/>
  <c r="H37" i="1"/>
  <c r="G37" i="1"/>
  <c r="F37" i="1"/>
  <c r="E37" i="1"/>
  <c r="J37" i="1" s="1"/>
  <c r="N37" i="1" s="1"/>
  <c r="I36" i="1"/>
  <c r="H36" i="1"/>
  <c r="G36" i="1"/>
  <c r="J36" i="1" s="1"/>
  <c r="N36" i="1" s="1"/>
  <c r="F36" i="1"/>
  <c r="E36" i="1"/>
  <c r="I35" i="1"/>
  <c r="H35" i="1"/>
  <c r="G35" i="1"/>
  <c r="F35" i="1"/>
  <c r="J35" i="1" s="1"/>
  <c r="N35" i="1" s="1"/>
  <c r="E35" i="1"/>
  <c r="I34" i="1"/>
  <c r="H34" i="1"/>
  <c r="G34" i="1"/>
  <c r="F34" i="1"/>
  <c r="E34" i="1"/>
  <c r="J34" i="1" s="1"/>
  <c r="N34" i="1" s="1"/>
  <c r="I33" i="1"/>
  <c r="H33" i="1"/>
  <c r="G33" i="1"/>
  <c r="F33" i="1"/>
  <c r="E33" i="1"/>
  <c r="J33" i="1" s="1"/>
  <c r="N33" i="1" s="1"/>
  <c r="I32" i="1"/>
  <c r="H32" i="1"/>
  <c r="G32" i="1"/>
  <c r="F32" i="1"/>
  <c r="E32" i="1"/>
  <c r="J32" i="1" s="1"/>
  <c r="N32" i="1" s="1"/>
  <c r="I31" i="1"/>
  <c r="H31" i="1"/>
  <c r="G31" i="1"/>
  <c r="J31" i="1" s="1"/>
  <c r="N31" i="1" s="1"/>
  <c r="F31" i="1"/>
  <c r="E31" i="1"/>
  <c r="I30" i="1"/>
  <c r="H30" i="1"/>
  <c r="G30" i="1"/>
  <c r="F30" i="1"/>
  <c r="J30" i="1" s="1"/>
  <c r="N30" i="1" s="1"/>
  <c r="E30" i="1"/>
  <c r="I29" i="1"/>
  <c r="H29" i="1"/>
  <c r="G29" i="1"/>
  <c r="F29" i="1"/>
  <c r="E29" i="1"/>
  <c r="J29" i="1" s="1"/>
  <c r="N29" i="1" s="1"/>
  <c r="I28" i="1"/>
  <c r="H28" i="1"/>
  <c r="G28" i="1"/>
  <c r="F28" i="1"/>
  <c r="E28" i="1"/>
  <c r="J28" i="1" s="1"/>
  <c r="N28" i="1" s="1"/>
  <c r="I27" i="1"/>
  <c r="H27" i="1"/>
  <c r="G27" i="1"/>
  <c r="F27" i="1"/>
  <c r="J27" i="1" s="1"/>
  <c r="N27" i="1" s="1"/>
  <c r="E27" i="1"/>
  <c r="I26" i="1"/>
  <c r="H26" i="1"/>
  <c r="G26" i="1"/>
  <c r="F26" i="1"/>
  <c r="E26" i="1"/>
  <c r="J26" i="1" s="1"/>
  <c r="N26" i="1" s="1"/>
  <c r="I25" i="1"/>
  <c r="H25" i="1"/>
  <c r="G25" i="1"/>
  <c r="F25" i="1"/>
  <c r="E25" i="1"/>
  <c r="J25" i="1" s="1"/>
  <c r="N25" i="1" s="1"/>
  <c r="I24" i="1"/>
  <c r="H24" i="1"/>
  <c r="G24" i="1"/>
  <c r="F24" i="1"/>
  <c r="E24" i="1"/>
  <c r="J24" i="1" s="1"/>
  <c r="N24" i="1" s="1"/>
  <c r="I23" i="1"/>
  <c r="H23" i="1"/>
  <c r="G23" i="1"/>
  <c r="J23" i="1" s="1"/>
  <c r="N23" i="1" s="1"/>
  <c r="F23" i="1"/>
  <c r="E23" i="1"/>
  <c r="J22" i="1"/>
  <c r="N22" i="1" s="1"/>
  <c r="I22" i="1"/>
  <c r="H22" i="1"/>
  <c r="G22" i="1"/>
  <c r="F22" i="1"/>
  <c r="E22" i="1"/>
  <c r="I21" i="1"/>
  <c r="H21" i="1"/>
  <c r="G21" i="1"/>
  <c r="F21" i="1"/>
  <c r="E21" i="1"/>
  <c r="J21" i="1" s="1"/>
  <c r="N21" i="1" s="1"/>
  <c r="I20" i="1"/>
  <c r="H20" i="1"/>
  <c r="G20" i="1"/>
  <c r="F20" i="1"/>
  <c r="E20" i="1"/>
  <c r="J20" i="1" s="1"/>
  <c r="N20" i="1" s="1"/>
  <c r="I19" i="1"/>
  <c r="H19" i="1"/>
  <c r="G19" i="1"/>
  <c r="F19" i="1"/>
  <c r="J19" i="1" s="1"/>
  <c r="N19" i="1" s="1"/>
  <c r="E19" i="1"/>
  <c r="I18" i="1"/>
  <c r="H18" i="1"/>
  <c r="G18" i="1"/>
  <c r="F18" i="1"/>
  <c r="E18" i="1"/>
  <c r="J18" i="1" s="1"/>
  <c r="N18" i="1" s="1"/>
  <c r="I17" i="1"/>
  <c r="H17" i="1"/>
  <c r="G17" i="1"/>
  <c r="F17" i="1"/>
  <c r="E17" i="1"/>
  <c r="J17" i="1" s="1"/>
  <c r="N17" i="1" s="1"/>
  <c r="I16" i="1"/>
  <c r="H16" i="1"/>
  <c r="G16" i="1"/>
  <c r="F16" i="1"/>
  <c r="E16" i="1"/>
  <c r="J16" i="1" s="1"/>
  <c r="N16" i="1" s="1"/>
  <c r="N15" i="1"/>
  <c r="J15" i="1"/>
  <c r="I15" i="1"/>
  <c r="H15" i="1"/>
  <c r="G15" i="1"/>
  <c r="F15" i="1"/>
  <c r="E15" i="1"/>
  <c r="J14" i="1"/>
  <c r="N14" i="1" s="1"/>
  <c r="I14" i="1"/>
  <c r="H14" i="1"/>
  <c r="G14" i="1"/>
  <c r="F14" i="1"/>
  <c r="E14" i="1"/>
  <c r="I13" i="1"/>
  <c r="H13" i="1"/>
  <c r="G13" i="1"/>
  <c r="F13" i="1"/>
  <c r="E13" i="1"/>
  <c r="J13" i="1" s="1"/>
  <c r="N13" i="1" s="1"/>
  <c r="I12" i="1"/>
  <c r="H12" i="1"/>
  <c r="G12" i="1"/>
  <c r="F12" i="1"/>
  <c r="E12" i="1"/>
  <c r="J12" i="1" s="1"/>
  <c r="N12" i="1" s="1"/>
  <c r="I11" i="1"/>
  <c r="I69" i="1" s="1"/>
  <c r="H11" i="1"/>
  <c r="H69" i="1" s="1"/>
  <c r="G11" i="1"/>
  <c r="G69" i="1" s="1"/>
  <c r="F11" i="1"/>
  <c r="F69" i="1" s="1"/>
  <c r="E11" i="1"/>
  <c r="E69" i="1" s="1"/>
  <c r="J11" i="1" l="1"/>
  <c r="N11" i="1" l="1"/>
  <c r="J69" i="1"/>
</calcChain>
</file>

<file path=xl/sharedStrings.xml><?xml version="1.0" encoding="utf-8"?>
<sst xmlns="http://schemas.openxmlformats.org/spreadsheetml/2006/main" count="82" uniqueCount="79">
  <si>
    <t>SECRETARÍA DE FINANZAS</t>
  </si>
  <si>
    <t>SUBSECRETARÍA DE EGRESOS</t>
  </si>
  <si>
    <t>DIRECCIÓN DE CONTABILIDAD</t>
  </si>
  <si>
    <t>FONDO DE ESTABILIZACIÓN FINANCIERA PAGADO EN DICIEMBRE DEL AÑO 2018</t>
  </si>
  <si>
    <t xml:space="preserve"> </t>
  </si>
  <si>
    <t>FONDO</t>
  </si>
  <si>
    <t>IMPUESTO</t>
  </si>
  <si>
    <t>FONDO DE</t>
  </si>
  <si>
    <t>FOCO</t>
  </si>
  <si>
    <t>IMPORTE</t>
  </si>
  <si>
    <t>CONAC</t>
  </si>
  <si>
    <t>MUNICIPIO</t>
  </si>
  <si>
    <t>GENERAL</t>
  </si>
  <si>
    <t>ESPECIAL S/PROD</t>
  </si>
  <si>
    <t>S/AUTOMOVILES</t>
  </si>
  <si>
    <t>FISCALIZACIÓN</t>
  </si>
  <si>
    <t>ISAN</t>
  </si>
  <si>
    <t xml:space="preserve">TOTAL </t>
  </si>
  <si>
    <t>Y SERVICIOS</t>
  </si>
  <si>
    <t>DICIEMBRE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</si>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</sst>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  <numFmt numFmtId="167" formatCode="&quot;$&quot;#,##0.00_);[Red]\(&quot;$&quot;#,##0.0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/>
    <xf numFmtId="164" fontId="2" fillId="0" borderId="0" applyFont="0" applyFill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21" borderId="17" applyNumberFormat="0" applyAlignment="0" applyProtection="0"/>
    <xf numFmtId="0" fontId="15" fillId="22" borderId="18" applyNumberForma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8" fillId="12" borderId="17" applyNumberFormat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8" borderId="0" applyNumberFormat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0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28" borderId="20" applyNumberFormat="0" applyFont="0" applyAlignment="0" applyProtection="0"/>
    <xf numFmtId="0" fontId="1" fillId="2" borderId="1" applyNumberFormat="0" applyFont="0" applyAlignment="0" applyProtection="0"/>
    <xf numFmtId="0" fontId="21" fillId="21" borderId="2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17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5" applyNumberFormat="0" applyFill="0" applyAlignment="0" applyProtection="0"/>
  </cellStyleXfs>
  <cellXfs count="43">
    <xf numFmtId="0" fontId="0" fillId="0" borderId="0" xfId="0"/>
    <xf numFmtId="0" fontId="3" fillId="3" borderId="2" xfId="0" applyFont="1" applyFill="1" applyBorder="1"/>
    <xf numFmtId="0" fontId="3" fillId="3" borderId="3" xfId="0" applyFont="1" applyFill="1" applyBorder="1"/>
    <xf numFmtId="164" fontId="4" fillId="3" borderId="3" xfId="1" applyFont="1" applyFill="1" applyBorder="1"/>
    <xf numFmtId="0" fontId="3" fillId="3" borderId="4" xfId="0" applyFont="1" applyFill="1" applyBorder="1"/>
    <xf numFmtId="0" fontId="3" fillId="0" borderId="0" xfId="0" applyFont="1"/>
    <xf numFmtId="0" fontId="5" fillId="3" borderId="5" xfId="0" applyFont="1" applyFill="1" applyBorder="1"/>
    <xf numFmtId="0" fontId="5" fillId="0" borderId="0" xfId="0" applyFont="1"/>
    <xf numFmtId="0" fontId="6" fillId="0" borderId="0" xfId="0" applyFont="1" applyAlignment="1">
      <alignment horizontal="centerContinuous"/>
    </xf>
    <xf numFmtId="164" fontId="6" fillId="0" borderId="0" xfId="1" applyFont="1" applyAlignment="1">
      <alignment horizontal="centerContinuous"/>
    </xf>
    <xf numFmtId="0" fontId="5" fillId="3" borderId="6" xfId="0" applyFont="1" applyFill="1" applyBorder="1"/>
    <xf numFmtId="0" fontId="7" fillId="0" borderId="0" xfId="0" applyFont="1" applyAlignment="1">
      <alignment horizontal="center"/>
    </xf>
    <xf numFmtId="0" fontId="3" fillId="3" borderId="5" xfId="0" applyFont="1" applyFill="1" applyBorder="1"/>
    <xf numFmtId="0" fontId="8" fillId="0" borderId="0" xfId="0" applyFont="1" applyAlignment="1">
      <alignment horizontal="centerContinuous"/>
    </xf>
    <xf numFmtId="164" fontId="8" fillId="0" borderId="0" xfId="1" applyFont="1" applyAlignment="1">
      <alignment horizontal="centerContinuous"/>
    </xf>
    <xf numFmtId="0" fontId="3" fillId="3" borderId="6" xfId="0" applyFont="1" applyFill="1" applyBorder="1"/>
    <xf numFmtId="0" fontId="3" fillId="4" borderId="0" xfId="0" applyFont="1" applyFill="1"/>
    <xf numFmtId="0" fontId="9" fillId="4" borderId="0" xfId="0" applyFont="1" applyFill="1" applyAlignment="1">
      <alignment horizontal="center" vertical="center"/>
    </xf>
    <xf numFmtId="164" fontId="4" fillId="0" borderId="0" xfId="1" applyFont="1"/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64" fontId="4" fillId="5" borderId="8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4" fontId="4" fillId="5" borderId="10" xfId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/>
    </xf>
    <xf numFmtId="164" fontId="4" fillId="6" borderId="13" xfId="1" applyFont="1" applyFill="1" applyBorder="1" applyAlignment="1">
      <alignment horizontal="center" vertical="center"/>
    </xf>
    <xf numFmtId="164" fontId="4" fillId="0" borderId="13" xfId="1" applyFont="1" applyBorder="1" applyAlignment="1">
      <alignment horizontal="center" vertical="center"/>
    </xf>
    <xf numFmtId="164" fontId="4" fillId="0" borderId="13" xfId="1" applyFont="1" applyBorder="1" applyAlignment="1">
      <alignment vertical="center"/>
    </xf>
    <xf numFmtId="43" fontId="3" fillId="0" borderId="0" xfId="0" applyNumberFormat="1" applyFont="1"/>
    <xf numFmtId="164" fontId="3" fillId="0" borderId="0" xfId="0" applyNumberFormat="1" applyFont="1"/>
    <xf numFmtId="164" fontId="3" fillId="0" borderId="0" xfId="1" applyFont="1"/>
    <xf numFmtId="164" fontId="4" fillId="6" borderId="13" xfId="0" applyNumberFormat="1" applyFont="1" applyFill="1" applyBorder="1" applyAlignment="1">
      <alignment vertical="center"/>
    </xf>
    <xf numFmtId="0" fontId="4" fillId="6" borderId="0" xfId="0" applyFont="1" applyFill="1" applyBorder="1"/>
    <xf numFmtId="164" fontId="4" fillId="6" borderId="0" xfId="0" applyNumberFormat="1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164" fontId="4" fillId="3" borderId="15" xfId="1" applyFont="1" applyFill="1" applyBorder="1"/>
    <xf numFmtId="0" fontId="3" fillId="3" borderId="16" xfId="0" applyFont="1" applyFill="1" applyBorder="1"/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Euro 2" xfId="33"/>
    <cellStyle name="Euro 3" xfId="34"/>
    <cellStyle name="Euro 4" xfId="35"/>
    <cellStyle name="Euro 4 2" xfId="36"/>
    <cellStyle name="Euro 5" xfId="37"/>
    <cellStyle name="Euro 5 2" xfId="38"/>
    <cellStyle name="Euro 6" xfId="39"/>
    <cellStyle name="Euro_Sheet1" xfId="40"/>
    <cellStyle name="Incorrecto 2" xfId="41"/>
    <cellStyle name="Millares" xfId="1" builtinId="3"/>
    <cellStyle name="Millares 2" xfId="42"/>
    <cellStyle name="Millares 2 2" xfId="43"/>
    <cellStyle name="Millares 2 3" xfId="44"/>
    <cellStyle name="Millares 2 3 2" xfId="45"/>
    <cellStyle name="Millares 2_PAGOSFG SIIF " xfId="46"/>
    <cellStyle name="Millares 3" xfId="47"/>
    <cellStyle name="Millares 3 2" xfId="48"/>
    <cellStyle name="Millares 4" xfId="49"/>
    <cellStyle name="Millares 5" xfId="50"/>
    <cellStyle name="Millares 6" xfId="51"/>
    <cellStyle name="Millares 7" xfId="52"/>
    <cellStyle name="Neutral 2" xfId="53"/>
    <cellStyle name="Normal" xfId="0" builtinId="0"/>
    <cellStyle name="Normal 2" xfId="54"/>
    <cellStyle name="Normal 2 2" xfId="55"/>
    <cellStyle name="Normal 2 2 2" xfId="56"/>
    <cellStyle name="Normal 2 2_ampliaciones FG" xfId="57"/>
    <cellStyle name="Normal 3" xfId="58"/>
    <cellStyle name="Normal 4" xfId="59"/>
    <cellStyle name="Notas 2" xfId="60"/>
    <cellStyle name="Notas 3" xfId="61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3</xdr:col>
      <xdr:colOff>676275</xdr:colOff>
      <xdr:row>3</xdr:row>
      <xdr:rowOff>47625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04775"/>
          <a:ext cx="676275" cy="61912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estabilizac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 INTEGRA REND"/>
      <sheetName val="ACUMMES"/>
      <sheetName val="ACUMMUN"/>
      <sheetName val="ampliaciones FG"/>
      <sheetName val="ampliaciones FG (2)"/>
      <sheetName val="ampliaciones RENDIM"/>
      <sheetName val="ampliaciones RENDIM (2)"/>
      <sheetName val="integra pago FEF"/>
      <sheetName val="PAGOSFEF SIIF "/>
      <sheetName val="BANCOFEF RECIBO "/>
      <sheetName val="AUTORIZAFEF"/>
      <sheetName val="BANCOFEF"/>
      <sheetName val="integra REDNIMIENTOS"/>
      <sheetName val="PAGO RENDIMINTOS SIIF"/>
      <sheetName val="BANCO RENDIMIENTOS RECIBO"/>
      <sheetName val="AUTORIZA RENDIMIENTOS"/>
      <sheetName val="BANCO RENDIMIENTOS"/>
      <sheetName val="RECIBE"/>
      <sheetName val="integra pago FEF (2)"/>
      <sheetName val="PAGOSFEF SIIF  (2)"/>
      <sheetName val="BANCOFEF RECIBO  (2)"/>
      <sheetName val="AUTORIZAFEF (2)"/>
      <sheetName val="BANCOFEF (2)"/>
      <sheetName val="integra REDNIMIENTOS (2)"/>
      <sheetName val="PAGO RENDIMINTOS SIIF (2)"/>
      <sheetName val="BANCO RENDIMIENTOS RECIBO (2)"/>
      <sheetName val="AUTORIZA RENDIMIENTOS (2)"/>
      <sheetName val="BANCO RENDIMIENTOS (2)"/>
      <sheetName val="integra pago FEF 18"/>
      <sheetName val="integra pago FEF 18 rendim"/>
    </sheetNames>
    <sheetDataSet>
      <sheetData sheetId="0">
        <row r="10">
          <cell r="M10">
            <v>387366</v>
          </cell>
          <cell r="O10">
            <v>791</v>
          </cell>
        </row>
        <row r="11">
          <cell r="M11">
            <v>325666</v>
          </cell>
          <cell r="O11">
            <v>665</v>
          </cell>
        </row>
        <row r="12">
          <cell r="M12">
            <v>256144</v>
          </cell>
          <cell r="O12">
            <v>523</v>
          </cell>
        </row>
        <row r="13">
          <cell r="M13">
            <v>299464</v>
          </cell>
          <cell r="O13">
            <v>612</v>
          </cell>
        </row>
        <row r="14">
          <cell r="M14">
            <v>1820904</v>
          </cell>
          <cell r="O14">
            <v>3719</v>
          </cell>
        </row>
        <row r="15">
          <cell r="M15">
            <v>419192</v>
          </cell>
          <cell r="O15">
            <v>856</v>
          </cell>
        </row>
        <row r="16">
          <cell r="M16">
            <v>823859</v>
          </cell>
          <cell r="O16">
            <v>1682</v>
          </cell>
        </row>
        <row r="17">
          <cell r="M17">
            <v>536863</v>
          </cell>
          <cell r="O17">
            <v>1096</v>
          </cell>
        </row>
        <row r="18">
          <cell r="M18">
            <v>812823</v>
          </cell>
          <cell r="O18">
            <v>1660</v>
          </cell>
        </row>
        <row r="19">
          <cell r="M19">
            <v>201663</v>
          </cell>
          <cell r="O19">
            <v>412</v>
          </cell>
        </row>
        <row r="20">
          <cell r="M20">
            <v>239818</v>
          </cell>
          <cell r="O20">
            <v>490</v>
          </cell>
        </row>
        <row r="21">
          <cell r="M21">
            <v>8501438</v>
          </cell>
          <cell r="O21">
            <v>17361</v>
          </cell>
        </row>
        <row r="22">
          <cell r="M22">
            <v>507408</v>
          </cell>
          <cell r="O22">
            <v>1036</v>
          </cell>
        </row>
        <row r="23">
          <cell r="M23">
            <v>335456</v>
          </cell>
          <cell r="O23">
            <v>685</v>
          </cell>
        </row>
        <row r="24">
          <cell r="M24">
            <v>1404585</v>
          </cell>
          <cell r="O24">
            <v>2868</v>
          </cell>
        </row>
        <row r="25">
          <cell r="M25">
            <v>903025</v>
          </cell>
          <cell r="O25">
            <v>1844</v>
          </cell>
        </row>
        <row r="26">
          <cell r="M26">
            <v>7349061</v>
          </cell>
          <cell r="O26">
            <v>15008</v>
          </cell>
        </row>
        <row r="27">
          <cell r="M27">
            <v>350362</v>
          </cell>
          <cell r="O27">
            <v>715</v>
          </cell>
        </row>
        <row r="28">
          <cell r="M28">
            <v>1337766</v>
          </cell>
          <cell r="O28">
            <v>2732</v>
          </cell>
        </row>
        <row r="29">
          <cell r="M29">
            <v>2976042</v>
          </cell>
          <cell r="O29">
            <v>6078</v>
          </cell>
        </row>
        <row r="30">
          <cell r="M30">
            <v>401263</v>
          </cell>
          <cell r="O30">
            <v>819</v>
          </cell>
        </row>
        <row r="31">
          <cell r="M31">
            <v>903756</v>
          </cell>
          <cell r="O31">
            <v>1846</v>
          </cell>
        </row>
        <row r="32">
          <cell r="M32">
            <v>808682</v>
          </cell>
          <cell r="O32">
            <v>1651</v>
          </cell>
        </row>
        <row r="33">
          <cell r="M33">
            <v>1687793</v>
          </cell>
          <cell r="O33">
            <v>3447</v>
          </cell>
        </row>
        <row r="34">
          <cell r="M34">
            <v>559090</v>
          </cell>
          <cell r="O34">
            <v>1142</v>
          </cell>
        </row>
        <row r="35">
          <cell r="M35">
            <v>2432857</v>
          </cell>
          <cell r="O35">
            <v>4968</v>
          </cell>
        </row>
        <row r="36">
          <cell r="M36">
            <v>379381</v>
          </cell>
          <cell r="O36">
            <v>775</v>
          </cell>
        </row>
        <row r="37">
          <cell r="M37">
            <v>265791</v>
          </cell>
          <cell r="O37">
            <v>543</v>
          </cell>
        </row>
        <row r="38">
          <cell r="M38">
            <v>998374</v>
          </cell>
          <cell r="O38">
            <v>2039</v>
          </cell>
        </row>
        <row r="39">
          <cell r="M39">
            <v>233708</v>
          </cell>
          <cell r="O39">
            <v>477</v>
          </cell>
        </row>
        <row r="40">
          <cell r="M40">
            <v>704939</v>
          </cell>
          <cell r="O40">
            <v>1440</v>
          </cell>
        </row>
        <row r="41">
          <cell r="M41">
            <v>645179</v>
          </cell>
          <cell r="O41">
            <v>1318</v>
          </cell>
        </row>
        <row r="42">
          <cell r="M42">
            <v>384637</v>
          </cell>
          <cell r="O42">
            <v>785</v>
          </cell>
        </row>
        <row r="43">
          <cell r="M43">
            <v>1592790</v>
          </cell>
          <cell r="O43">
            <v>3253</v>
          </cell>
        </row>
        <row r="44">
          <cell r="M44">
            <v>679291</v>
          </cell>
          <cell r="O44">
            <v>1387</v>
          </cell>
        </row>
        <row r="45">
          <cell r="M45">
            <v>1644082</v>
          </cell>
          <cell r="O45">
            <v>3357</v>
          </cell>
        </row>
        <row r="46">
          <cell r="M46">
            <v>729795</v>
          </cell>
          <cell r="O46">
            <v>1490</v>
          </cell>
        </row>
        <row r="47">
          <cell r="M47">
            <v>2870041</v>
          </cell>
          <cell r="O47">
            <v>5861</v>
          </cell>
        </row>
        <row r="48">
          <cell r="M48">
            <v>2494508</v>
          </cell>
          <cell r="O48">
            <v>5094</v>
          </cell>
        </row>
        <row r="49">
          <cell r="M49">
            <v>988107</v>
          </cell>
          <cell r="O49">
            <v>2018</v>
          </cell>
        </row>
        <row r="50">
          <cell r="M50">
            <v>244863</v>
          </cell>
          <cell r="O50">
            <v>500</v>
          </cell>
        </row>
        <row r="51">
          <cell r="M51">
            <v>2715650</v>
          </cell>
          <cell r="O51">
            <v>5546</v>
          </cell>
        </row>
        <row r="52">
          <cell r="M52">
            <v>162514</v>
          </cell>
          <cell r="O52">
            <v>332</v>
          </cell>
        </row>
        <row r="53">
          <cell r="M53">
            <v>750642</v>
          </cell>
          <cell r="O53">
            <v>1533</v>
          </cell>
        </row>
        <row r="54">
          <cell r="M54">
            <v>527348</v>
          </cell>
          <cell r="O54">
            <v>1077</v>
          </cell>
        </row>
        <row r="55">
          <cell r="M55">
            <v>514551</v>
          </cell>
          <cell r="O55">
            <v>1051</v>
          </cell>
        </row>
        <row r="56">
          <cell r="M56">
            <v>404158</v>
          </cell>
          <cell r="O56">
            <v>825</v>
          </cell>
        </row>
        <row r="57">
          <cell r="M57">
            <v>1313565</v>
          </cell>
          <cell r="O57">
            <v>2683</v>
          </cell>
        </row>
        <row r="58">
          <cell r="M58">
            <v>682002</v>
          </cell>
          <cell r="O58">
            <v>1393</v>
          </cell>
        </row>
        <row r="59">
          <cell r="M59">
            <v>252840</v>
          </cell>
          <cell r="O59">
            <v>516</v>
          </cell>
        </row>
        <row r="60">
          <cell r="M60">
            <v>2259932</v>
          </cell>
          <cell r="O60">
            <v>4615</v>
          </cell>
        </row>
        <row r="61">
          <cell r="M61">
            <v>451390</v>
          </cell>
          <cell r="O61">
            <v>922</v>
          </cell>
        </row>
        <row r="62">
          <cell r="M62">
            <v>1942399</v>
          </cell>
          <cell r="O62">
            <v>3967</v>
          </cell>
        </row>
        <row r="63">
          <cell r="M63">
            <v>793064</v>
          </cell>
          <cell r="O63">
            <v>1620</v>
          </cell>
        </row>
        <row r="64">
          <cell r="M64">
            <v>561615</v>
          </cell>
          <cell r="O64">
            <v>1147</v>
          </cell>
        </row>
        <row r="65">
          <cell r="M65">
            <v>777038</v>
          </cell>
          <cell r="O65">
            <v>1587</v>
          </cell>
        </row>
        <row r="66">
          <cell r="M66">
            <v>1473996</v>
          </cell>
          <cell r="O66">
            <v>3010</v>
          </cell>
        </row>
        <row r="67">
          <cell r="M67">
            <v>6291435</v>
          </cell>
          <cell r="O67">
            <v>12848</v>
          </cell>
        </row>
        <row r="75">
          <cell r="M75">
            <v>7275</v>
          </cell>
          <cell r="O75">
            <v>168</v>
          </cell>
        </row>
        <row r="76">
          <cell r="M76">
            <v>6116</v>
          </cell>
          <cell r="O76">
            <v>141</v>
          </cell>
        </row>
        <row r="77">
          <cell r="M77">
            <v>4810</v>
          </cell>
          <cell r="O77">
            <v>111</v>
          </cell>
        </row>
        <row r="78">
          <cell r="M78">
            <v>5624</v>
          </cell>
          <cell r="O78">
            <v>130</v>
          </cell>
        </row>
        <row r="79">
          <cell r="M79">
            <v>34197</v>
          </cell>
          <cell r="O79">
            <v>791</v>
          </cell>
        </row>
        <row r="80">
          <cell r="M80">
            <v>7873</v>
          </cell>
          <cell r="O80">
            <v>182</v>
          </cell>
        </row>
        <row r="81">
          <cell r="M81">
            <v>15472</v>
          </cell>
          <cell r="O81">
            <v>358</v>
          </cell>
        </row>
        <row r="82">
          <cell r="M82">
            <v>10082</v>
          </cell>
          <cell r="O82">
            <v>233</v>
          </cell>
        </row>
        <row r="83">
          <cell r="M83">
            <v>15265</v>
          </cell>
          <cell r="O83">
            <v>353</v>
          </cell>
        </row>
        <row r="84">
          <cell r="M84">
            <v>3787</v>
          </cell>
          <cell r="O84">
            <v>88</v>
          </cell>
        </row>
        <row r="85">
          <cell r="M85">
            <v>4504</v>
          </cell>
          <cell r="O85">
            <v>104</v>
          </cell>
        </row>
        <row r="86">
          <cell r="M86">
            <v>159660</v>
          </cell>
          <cell r="O86">
            <v>3693</v>
          </cell>
        </row>
        <row r="87">
          <cell r="M87">
            <v>9529</v>
          </cell>
          <cell r="O87">
            <v>220</v>
          </cell>
        </row>
        <row r="88">
          <cell r="M88">
            <v>6300</v>
          </cell>
          <cell r="O88">
            <v>146</v>
          </cell>
        </row>
        <row r="89">
          <cell r="M89">
            <v>26379</v>
          </cell>
          <cell r="O89">
            <v>610</v>
          </cell>
        </row>
        <row r="90">
          <cell r="M90">
            <v>16959</v>
          </cell>
          <cell r="O90">
            <v>392</v>
          </cell>
        </row>
        <row r="91">
          <cell r="M91">
            <v>138018</v>
          </cell>
          <cell r="O91">
            <v>3193</v>
          </cell>
        </row>
        <row r="92">
          <cell r="M92">
            <v>6580</v>
          </cell>
          <cell r="O92">
            <v>152</v>
          </cell>
        </row>
        <row r="93">
          <cell r="M93">
            <v>25124</v>
          </cell>
          <cell r="O93">
            <v>581</v>
          </cell>
        </row>
        <row r="94">
          <cell r="M94">
            <v>55891</v>
          </cell>
          <cell r="O94">
            <v>1293</v>
          </cell>
        </row>
        <row r="95">
          <cell r="M95">
            <v>7536</v>
          </cell>
          <cell r="O95">
            <v>174</v>
          </cell>
        </row>
        <row r="96">
          <cell r="M96">
            <v>16973</v>
          </cell>
          <cell r="O96">
            <v>393</v>
          </cell>
        </row>
        <row r="97">
          <cell r="M97">
            <v>15187</v>
          </cell>
          <cell r="O97">
            <v>351</v>
          </cell>
        </row>
        <row r="98">
          <cell r="M98">
            <v>31697</v>
          </cell>
          <cell r="O98">
            <v>733</v>
          </cell>
        </row>
        <row r="99">
          <cell r="M99">
            <v>10500</v>
          </cell>
          <cell r="O99">
            <v>243</v>
          </cell>
        </row>
        <row r="100">
          <cell r="M100">
            <v>45690</v>
          </cell>
          <cell r="O100">
            <v>1057</v>
          </cell>
        </row>
        <row r="101">
          <cell r="M101">
            <v>7125</v>
          </cell>
          <cell r="O101">
            <v>165</v>
          </cell>
        </row>
        <row r="102">
          <cell r="M102">
            <v>4992</v>
          </cell>
          <cell r="O102">
            <v>115</v>
          </cell>
        </row>
        <row r="103">
          <cell r="M103">
            <v>18750</v>
          </cell>
          <cell r="O103">
            <v>434</v>
          </cell>
        </row>
        <row r="104">
          <cell r="M104">
            <v>4389</v>
          </cell>
          <cell r="O104">
            <v>102</v>
          </cell>
        </row>
        <row r="105">
          <cell r="M105">
            <v>13239</v>
          </cell>
          <cell r="O105">
            <v>306</v>
          </cell>
        </row>
        <row r="106">
          <cell r="M106">
            <v>12117</v>
          </cell>
          <cell r="O106">
            <v>280</v>
          </cell>
        </row>
        <row r="107">
          <cell r="M107">
            <v>7224</v>
          </cell>
          <cell r="O107">
            <v>167</v>
          </cell>
        </row>
        <row r="108">
          <cell r="M108">
            <v>29913</v>
          </cell>
          <cell r="O108">
            <v>692</v>
          </cell>
        </row>
        <row r="109">
          <cell r="M109">
            <v>12757</v>
          </cell>
          <cell r="O109">
            <v>295</v>
          </cell>
        </row>
        <row r="110">
          <cell r="M110">
            <v>30876</v>
          </cell>
          <cell r="O110">
            <v>714</v>
          </cell>
        </row>
        <row r="111">
          <cell r="M111">
            <v>13706</v>
          </cell>
          <cell r="O111">
            <v>317</v>
          </cell>
        </row>
        <row r="112">
          <cell r="M112">
            <v>53900</v>
          </cell>
          <cell r="O112">
            <v>1247</v>
          </cell>
        </row>
        <row r="113">
          <cell r="M113">
            <v>46848</v>
          </cell>
          <cell r="O113">
            <v>1084</v>
          </cell>
        </row>
        <row r="114">
          <cell r="M114">
            <v>18557</v>
          </cell>
          <cell r="O114">
            <v>429</v>
          </cell>
        </row>
        <row r="115">
          <cell r="M115">
            <v>4599</v>
          </cell>
          <cell r="O115">
            <v>106</v>
          </cell>
        </row>
        <row r="116">
          <cell r="M116">
            <v>51001</v>
          </cell>
          <cell r="O116">
            <v>1180</v>
          </cell>
        </row>
        <row r="117">
          <cell r="M117">
            <v>3052</v>
          </cell>
          <cell r="O117">
            <v>71</v>
          </cell>
        </row>
        <row r="118">
          <cell r="M118">
            <v>14097</v>
          </cell>
          <cell r="O118">
            <v>326</v>
          </cell>
        </row>
        <row r="119">
          <cell r="M119">
            <v>9904</v>
          </cell>
          <cell r="O119">
            <v>229</v>
          </cell>
        </row>
        <row r="120">
          <cell r="M120">
            <v>9663</v>
          </cell>
          <cell r="O120">
            <v>224</v>
          </cell>
        </row>
        <row r="121">
          <cell r="M121">
            <v>7590</v>
          </cell>
          <cell r="O121">
            <v>176</v>
          </cell>
        </row>
        <row r="122">
          <cell r="M122">
            <v>24669</v>
          </cell>
          <cell r="O122">
            <v>571</v>
          </cell>
        </row>
        <row r="123">
          <cell r="M123">
            <v>12808</v>
          </cell>
          <cell r="O123">
            <v>296</v>
          </cell>
        </row>
        <row r="124">
          <cell r="M124">
            <v>4748</v>
          </cell>
          <cell r="O124">
            <v>110</v>
          </cell>
        </row>
        <row r="125">
          <cell r="M125">
            <v>42442</v>
          </cell>
          <cell r="O125">
            <v>982</v>
          </cell>
        </row>
        <row r="126">
          <cell r="M126">
            <v>8477</v>
          </cell>
          <cell r="O126">
            <v>196</v>
          </cell>
        </row>
        <row r="127">
          <cell r="M127">
            <v>36479</v>
          </cell>
          <cell r="O127">
            <v>844</v>
          </cell>
        </row>
        <row r="128">
          <cell r="M128">
            <v>14894</v>
          </cell>
          <cell r="O128">
            <v>345</v>
          </cell>
        </row>
        <row r="129">
          <cell r="M129">
            <v>10547</v>
          </cell>
          <cell r="O129">
            <v>244</v>
          </cell>
        </row>
        <row r="130">
          <cell r="M130">
            <v>14593</v>
          </cell>
          <cell r="O130">
            <v>338</v>
          </cell>
        </row>
        <row r="131">
          <cell r="M131">
            <v>27682</v>
          </cell>
          <cell r="O131">
            <v>640</v>
          </cell>
        </row>
        <row r="132">
          <cell r="M132">
            <v>118155</v>
          </cell>
          <cell r="O132">
            <v>2734</v>
          </cell>
        </row>
        <row r="139">
          <cell r="M139">
            <v>2239</v>
          </cell>
        </row>
        <row r="140">
          <cell r="M140">
            <v>1883</v>
          </cell>
        </row>
        <row r="141">
          <cell r="M141">
            <v>1481</v>
          </cell>
        </row>
        <row r="142">
          <cell r="M142">
            <v>1731</v>
          </cell>
        </row>
        <row r="143">
          <cell r="M143">
            <v>10527</v>
          </cell>
        </row>
        <row r="144">
          <cell r="M144">
            <v>2423</v>
          </cell>
        </row>
        <row r="145">
          <cell r="M145">
            <v>4763</v>
          </cell>
        </row>
        <row r="146">
          <cell r="M146">
            <v>3104</v>
          </cell>
        </row>
        <row r="147">
          <cell r="M147">
            <v>4699</v>
          </cell>
        </row>
        <row r="148">
          <cell r="M148">
            <v>1166</v>
          </cell>
        </row>
        <row r="149">
          <cell r="M149">
            <v>1386</v>
          </cell>
        </row>
        <row r="150">
          <cell r="M150">
            <v>49149</v>
          </cell>
        </row>
        <row r="151">
          <cell r="M151">
            <v>2933</v>
          </cell>
        </row>
        <row r="152">
          <cell r="M152">
            <v>1939</v>
          </cell>
        </row>
        <row r="153">
          <cell r="M153">
            <v>8120</v>
          </cell>
        </row>
        <row r="154">
          <cell r="M154">
            <v>5221</v>
          </cell>
        </row>
        <row r="155">
          <cell r="M155">
            <v>42487</v>
          </cell>
        </row>
        <row r="156">
          <cell r="M156">
            <v>2026</v>
          </cell>
        </row>
        <row r="157">
          <cell r="M157">
            <v>7734</v>
          </cell>
        </row>
        <row r="158">
          <cell r="M158">
            <v>17205</v>
          </cell>
        </row>
        <row r="159">
          <cell r="M159">
            <v>2320</v>
          </cell>
        </row>
        <row r="160">
          <cell r="M160">
            <v>5225</v>
          </cell>
        </row>
        <row r="161">
          <cell r="M161">
            <v>4675</v>
          </cell>
        </row>
        <row r="162">
          <cell r="M162">
            <v>9758</v>
          </cell>
        </row>
        <row r="163">
          <cell r="M163">
            <v>3232</v>
          </cell>
        </row>
        <row r="164">
          <cell r="M164">
            <v>14065</v>
          </cell>
        </row>
        <row r="165">
          <cell r="M165">
            <v>2193</v>
          </cell>
        </row>
        <row r="166">
          <cell r="M166">
            <v>1537</v>
          </cell>
        </row>
        <row r="167">
          <cell r="M167">
            <v>5772</v>
          </cell>
        </row>
        <row r="168">
          <cell r="M168">
            <v>1351</v>
          </cell>
        </row>
        <row r="169">
          <cell r="M169">
            <v>4075</v>
          </cell>
        </row>
        <row r="170">
          <cell r="M170">
            <v>3730</v>
          </cell>
        </row>
        <row r="171">
          <cell r="M171">
            <v>2224</v>
          </cell>
        </row>
        <row r="172">
          <cell r="M172">
            <v>9208</v>
          </cell>
        </row>
        <row r="173">
          <cell r="M173">
            <v>3927</v>
          </cell>
        </row>
        <row r="174">
          <cell r="M174">
            <v>9505</v>
          </cell>
        </row>
        <row r="175">
          <cell r="M175">
            <v>4219</v>
          </cell>
        </row>
        <row r="176">
          <cell r="M176">
            <v>16592</v>
          </cell>
        </row>
        <row r="177">
          <cell r="M177">
            <v>14421</v>
          </cell>
        </row>
        <row r="178">
          <cell r="M178">
            <v>5712</v>
          </cell>
        </row>
        <row r="179">
          <cell r="M179">
            <v>1416</v>
          </cell>
        </row>
        <row r="180">
          <cell r="M180">
            <v>15700</v>
          </cell>
        </row>
        <row r="181">
          <cell r="M181">
            <v>940</v>
          </cell>
        </row>
        <row r="182">
          <cell r="M182">
            <v>4340</v>
          </cell>
        </row>
        <row r="183">
          <cell r="M183">
            <v>3049</v>
          </cell>
        </row>
        <row r="184">
          <cell r="M184">
            <v>2975</v>
          </cell>
        </row>
        <row r="185">
          <cell r="M185">
            <v>2337</v>
          </cell>
        </row>
        <row r="186">
          <cell r="M186">
            <v>7594</v>
          </cell>
        </row>
        <row r="187">
          <cell r="M187">
            <v>3943</v>
          </cell>
        </row>
        <row r="188">
          <cell r="M188">
            <v>1462</v>
          </cell>
        </row>
        <row r="189">
          <cell r="M189">
            <v>13065</v>
          </cell>
        </row>
        <row r="190">
          <cell r="M190">
            <v>2610</v>
          </cell>
        </row>
        <row r="191">
          <cell r="M191">
            <v>11230</v>
          </cell>
        </row>
        <row r="192">
          <cell r="M192">
            <v>4585</v>
          </cell>
        </row>
        <row r="193">
          <cell r="M193">
            <v>3247</v>
          </cell>
        </row>
        <row r="194">
          <cell r="M194">
            <v>4492</v>
          </cell>
        </row>
        <row r="195">
          <cell r="M195">
            <v>8522</v>
          </cell>
        </row>
        <row r="196">
          <cell r="M196">
            <v>36371</v>
          </cell>
        </row>
        <row r="203">
          <cell r="M203">
            <v>16879</v>
          </cell>
        </row>
        <row r="204">
          <cell r="M204">
            <v>14190</v>
          </cell>
        </row>
        <row r="205">
          <cell r="M205">
            <v>11161</v>
          </cell>
        </row>
        <row r="206">
          <cell r="M206">
            <v>13048</v>
          </cell>
        </row>
        <row r="207">
          <cell r="M207">
            <v>79342</v>
          </cell>
        </row>
        <row r="208">
          <cell r="M208">
            <v>18265</v>
          </cell>
        </row>
        <row r="209">
          <cell r="M209">
            <v>35898</v>
          </cell>
        </row>
        <row r="210">
          <cell r="M210">
            <v>23393</v>
          </cell>
        </row>
        <row r="211">
          <cell r="M211">
            <v>35417</v>
          </cell>
        </row>
        <row r="212">
          <cell r="M212">
            <v>8787</v>
          </cell>
        </row>
        <row r="213">
          <cell r="M213">
            <v>10450</v>
          </cell>
        </row>
        <row r="214">
          <cell r="M214">
            <v>370431</v>
          </cell>
        </row>
        <row r="215">
          <cell r="M215">
            <v>22109</v>
          </cell>
        </row>
        <row r="216">
          <cell r="M216">
            <v>14617</v>
          </cell>
        </row>
        <row r="217">
          <cell r="M217">
            <v>61202</v>
          </cell>
        </row>
        <row r="218">
          <cell r="M218">
            <v>39347</v>
          </cell>
        </row>
        <row r="219">
          <cell r="M219">
            <v>320219</v>
          </cell>
        </row>
        <row r="220">
          <cell r="M220">
            <v>15266</v>
          </cell>
        </row>
        <row r="221">
          <cell r="M221">
            <v>58290</v>
          </cell>
        </row>
        <row r="222">
          <cell r="M222">
            <v>129674</v>
          </cell>
        </row>
        <row r="223">
          <cell r="M223">
            <v>17484</v>
          </cell>
        </row>
        <row r="224">
          <cell r="M224">
            <v>39379</v>
          </cell>
        </row>
        <row r="225">
          <cell r="M225">
            <v>35236</v>
          </cell>
        </row>
        <row r="226">
          <cell r="M226">
            <v>73542</v>
          </cell>
        </row>
        <row r="227">
          <cell r="M227">
            <v>24361</v>
          </cell>
        </row>
        <row r="228">
          <cell r="M228">
            <v>106006</v>
          </cell>
        </row>
        <row r="229">
          <cell r="M229">
            <v>16531</v>
          </cell>
        </row>
        <row r="230">
          <cell r="M230">
            <v>11581</v>
          </cell>
        </row>
        <row r="231">
          <cell r="M231">
            <v>43502</v>
          </cell>
        </row>
        <row r="232">
          <cell r="M232">
            <v>10183</v>
          </cell>
        </row>
        <row r="233">
          <cell r="M233">
            <v>30716</v>
          </cell>
        </row>
        <row r="234">
          <cell r="M234">
            <v>28112</v>
          </cell>
        </row>
        <row r="235">
          <cell r="M235">
            <v>16760</v>
          </cell>
        </row>
        <row r="236">
          <cell r="M236">
            <v>69402</v>
          </cell>
        </row>
        <row r="237">
          <cell r="M237">
            <v>29599</v>
          </cell>
        </row>
        <row r="238">
          <cell r="M238">
            <v>71637</v>
          </cell>
        </row>
        <row r="239">
          <cell r="M239">
            <v>31799</v>
          </cell>
        </row>
        <row r="240">
          <cell r="M240">
            <v>125056</v>
          </cell>
        </row>
        <row r="241">
          <cell r="M241">
            <v>108693</v>
          </cell>
        </row>
        <row r="242">
          <cell r="M242">
            <v>43055</v>
          </cell>
        </row>
        <row r="243">
          <cell r="M243">
            <v>10669</v>
          </cell>
        </row>
        <row r="244">
          <cell r="M244">
            <v>118328</v>
          </cell>
        </row>
        <row r="245">
          <cell r="M245">
            <v>7081</v>
          </cell>
        </row>
        <row r="246">
          <cell r="M246">
            <v>32708</v>
          </cell>
        </row>
        <row r="247">
          <cell r="M247">
            <v>22978</v>
          </cell>
        </row>
        <row r="248">
          <cell r="M248">
            <v>22420</v>
          </cell>
        </row>
        <row r="249">
          <cell r="M249">
            <v>17610</v>
          </cell>
        </row>
        <row r="250">
          <cell r="M250">
            <v>57236</v>
          </cell>
        </row>
        <row r="251">
          <cell r="M251">
            <v>29717</v>
          </cell>
        </row>
        <row r="252">
          <cell r="M252">
            <v>11017</v>
          </cell>
        </row>
        <row r="253">
          <cell r="M253">
            <v>98471</v>
          </cell>
        </row>
        <row r="254">
          <cell r="M254">
            <v>19668</v>
          </cell>
        </row>
        <row r="255">
          <cell r="M255">
            <v>84636</v>
          </cell>
        </row>
        <row r="256">
          <cell r="M256">
            <v>34556</v>
          </cell>
        </row>
        <row r="257">
          <cell r="M257">
            <v>24471</v>
          </cell>
        </row>
        <row r="258">
          <cell r="M258">
            <v>33858</v>
          </cell>
        </row>
        <row r="259">
          <cell r="M259">
            <v>64226</v>
          </cell>
        </row>
        <row r="260">
          <cell r="M260">
            <v>274134</v>
          </cell>
        </row>
        <row r="268">
          <cell r="M268">
            <v>578</v>
          </cell>
        </row>
        <row r="269">
          <cell r="M269">
            <v>486</v>
          </cell>
        </row>
        <row r="270">
          <cell r="M270">
            <v>382</v>
          </cell>
        </row>
        <row r="271">
          <cell r="M271">
            <v>447</v>
          </cell>
        </row>
        <row r="272">
          <cell r="M272">
            <v>2717</v>
          </cell>
        </row>
        <row r="273">
          <cell r="M273">
            <v>626</v>
          </cell>
        </row>
        <row r="274">
          <cell r="M274">
            <v>1229</v>
          </cell>
        </row>
        <row r="275">
          <cell r="M275">
            <v>801</v>
          </cell>
        </row>
        <row r="276">
          <cell r="M276">
            <v>1213</v>
          </cell>
        </row>
        <row r="277">
          <cell r="M277">
            <v>301</v>
          </cell>
        </row>
        <row r="278">
          <cell r="M278">
            <v>358</v>
          </cell>
        </row>
        <row r="279">
          <cell r="M279">
            <v>12687</v>
          </cell>
        </row>
        <row r="280">
          <cell r="M280">
            <v>757</v>
          </cell>
        </row>
        <row r="281">
          <cell r="M281">
            <v>501</v>
          </cell>
        </row>
        <row r="282">
          <cell r="M282">
            <v>2096</v>
          </cell>
        </row>
        <row r="283">
          <cell r="M283">
            <v>1348</v>
          </cell>
        </row>
        <row r="284">
          <cell r="M284">
            <v>10967</v>
          </cell>
        </row>
        <row r="285">
          <cell r="M285">
            <v>523</v>
          </cell>
        </row>
        <row r="286">
          <cell r="M286">
            <v>1996</v>
          </cell>
        </row>
        <row r="287">
          <cell r="M287">
            <v>4441</v>
          </cell>
        </row>
        <row r="288">
          <cell r="M288">
            <v>599</v>
          </cell>
        </row>
        <row r="289">
          <cell r="M289">
            <v>1349</v>
          </cell>
        </row>
        <row r="290">
          <cell r="M290">
            <v>1207</v>
          </cell>
        </row>
        <row r="291">
          <cell r="M291">
            <v>2519</v>
          </cell>
        </row>
        <row r="292">
          <cell r="M292">
            <v>834</v>
          </cell>
        </row>
        <row r="293">
          <cell r="M293">
            <v>3631</v>
          </cell>
        </row>
        <row r="294">
          <cell r="M294">
            <v>566</v>
          </cell>
        </row>
        <row r="295">
          <cell r="M295">
            <v>397</v>
          </cell>
        </row>
        <row r="296">
          <cell r="M296">
            <v>1490</v>
          </cell>
        </row>
        <row r="297">
          <cell r="M297">
            <v>349</v>
          </cell>
        </row>
        <row r="298">
          <cell r="M298">
            <v>1052</v>
          </cell>
        </row>
        <row r="299">
          <cell r="M299">
            <v>963</v>
          </cell>
        </row>
        <row r="300">
          <cell r="M300">
            <v>574</v>
          </cell>
        </row>
        <row r="301">
          <cell r="M301">
            <v>2377</v>
          </cell>
        </row>
        <row r="302">
          <cell r="M302">
            <v>1014</v>
          </cell>
        </row>
        <row r="303">
          <cell r="M303">
            <v>2453</v>
          </cell>
        </row>
        <row r="304">
          <cell r="M304">
            <v>1089</v>
          </cell>
        </row>
        <row r="305">
          <cell r="M305">
            <v>4283</v>
          </cell>
        </row>
        <row r="306">
          <cell r="M306">
            <v>3723</v>
          </cell>
        </row>
        <row r="307">
          <cell r="M307">
            <v>1475</v>
          </cell>
        </row>
        <row r="308">
          <cell r="M308">
            <v>365</v>
          </cell>
        </row>
        <row r="309">
          <cell r="M309">
            <v>4053</v>
          </cell>
        </row>
        <row r="310">
          <cell r="M310">
            <v>243</v>
          </cell>
        </row>
        <row r="311">
          <cell r="M311">
            <v>1120</v>
          </cell>
        </row>
        <row r="312">
          <cell r="M312">
            <v>787</v>
          </cell>
        </row>
        <row r="313">
          <cell r="M313">
            <v>768</v>
          </cell>
        </row>
        <row r="314">
          <cell r="M314">
            <v>603</v>
          </cell>
        </row>
        <row r="315">
          <cell r="M315">
            <v>1960</v>
          </cell>
        </row>
        <row r="316">
          <cell r="M316">
            <v>1018</v>
          </cell>
        </row>
        <row r="317">
          <cell r="M317">
            <v>377</v>
          </cell>
        </row>
        <row r="318">
          <cell r="M318">
            <v>3373</v>
          </cell>
        </row>
        <row r="319">
          <cell r="M319">
            <v>674</v>
          </cell>
        </row>
        <row r="320">
          <cell r="M320">
            <v>2899</v>
          </cell>
        </row>
        <row r="321">
          <cell r="M321">
            <v>1183</v>
          </cell>
        </row>
        <row r="322">
          <cell r="M322">
            <v>838</v>
          </cell>
        </row>
        <row r="323">
          <cell r="M323">
            <v>1160</v>
          </cell>
        </row>
        <row r="324">
          <cell r="M324">
            <v>2200</v>
          </cell>
        </row>
        <row r="325">
          <cell r="M325">
            <v>9385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>
      <selection activeCell="E1" sqref="E1:I65536"/>
    </sheetView>
  </sheetViews>
  <sheetFormatPr baseColWidth="10" defaultRowHeight="12.75" x14ac:dyDescent="0.2"/>
  <cols>
    <col min="1" max="1" width="1.140625" style="5" customWidth="1"/>
    <col min="2" max="2" width="2.28515625" style="5" customWidth="1"/>
    <col min="3" max="3" width="7.140625" style="5" customWidth="1"/>
    <col min="4" max="4" width="33.42578125" style="5" customWidth="1"/>
    <col min="5" max="9" width="19.42578125" style="5" customWidth="1"/>
    <col min="10" max="10" width="21.42578125" style="18" customWidth="1"/>
    <col min="11" max="11" width="3" style="5" customWidth="1"/>
    <col min="12" max="12" width="1.28515625" style="5" customWidth="1"/>
    <col min="13" max="13" width="0" style="5" hidden="1" customWidth="1"/>
    <col min="14" max="14" width="13.85546875" style="5" hidden="1" customWidth="1"/>
    <col min="15" max="15" width="8.140625" style="5" customWidth="1"/>
    <col min="16" max="16" width="18" style="5" customWidth="1"/>
    <col min="17" max="17" width="16.28515625" style="5" customWidth="1"/>
    <col min="18" max="18" width="14" style="5" customWidth="1"/>
    <col min="19" max="19" width="11.42578125" style="5"/>
    <col min="20" max="20" width="23.7109375" style="5" customWidth="1"/>
    <col min="21" max="16384" width="11.42578125" style="5"/>
  </cols>
  <sheetData>
    <row r="1" spans="1:23" ht="6.75" customHeight="1" thickTop="1" x14ac:dyDescent="0.2">
      <c r="A1" s="1"/>
      <c r="B1" s="2"/>
      <c r="C1" s="2"/>
      <c r="D1" s="2"/>
      <c r="E1" s="2">
        <v>5</v>
      </c>
      <c r="F1" s="2"/>
      <c r="G1" s="2"/>
      <c r="H1" s="2"/>
      <c r="I1" s="2"/>
      <c r="J1" s="3"/>
      <c r="K1" s="2"/>
      <c r="L1" s="4"/>
    </row>
    <row r="2" spans="1:23" s="7" customFormat="1" ht="23.25" x14ac:dyDescent="0.35">
      <c r="A2" s="6"/>
      <c r="D2" s="8" t="s">
        <v>0</v>
      </c>
      <c r="E2" s="8"/>
      <c r="F2" s="8"/>
      <c r="G2" s="8"/>
      <c r="H2" s="8"/>
      <c r="I2" s="8"/>
      <c r="J2" s="9"/>
      <c r="L2" s="10"/>
    </row>
    <row r="3" spans="1:23" s="7" customFormat="1" ht="23.25" x14ac:dyDescent="0.35">
      <c r="A3" s="6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23" ht="18" x14ac:dyDescent="0.25">
      <c r="A4" s="12"/>
      <c r="D4" s="13" t="s">
        <v>2</v>
      </c>
      <c r="E4" s="13"/>
      <c r="F4" s="13"/>
      <c r="G4" s="13"/>
      <c r="H4" s="13"/>
      <c r="I4" s="13"/>
      <c r="J4" s="14"/>
      <c r="L4" s="15"/>
    </row>
    <row r="5" spans="1:23" ht="7.9" customHeight="1" x14ac:dyDescent="0.25">
      <c r="A5" s="12"/>
      <c r="D5" s="13"/>
      <c r="E5" s="13"/>
      <c r="F5" s="13"/>
      <c r="G5" s="13"/>
      <c r="H5" s="13"/>
      <c r="I5" s="13"/>
      <c r="J5" s="14"/>
      <c r="L5" s="15"/>
    </row>
    <row r="6" spans="1:23" ht="18.75" customHeight="1" x14ac:dyDescent="0.2">
      <c r="A6" s="12"/>
      <c r="B6" s="16"/>
      <c r="C6" s="16"/>
      <c r="D6" s="17" t="s">
        <v>3</v>
      </c>
      <c r="E6" s="17"/>
      <c r="F6" s="17"/>
      <c r="G6" s="17"/>
      <c r="H6" s="17"/>
      <c r="I6" s="17"/>
      <c r="J6" s="17"/>
      <c r="K6" s="16"/>
      <c r="L6" s="15"/>
    </row>
    <row r="7" spans="1:23" ht="14.25" customHeight="1" x14ac:dyDescent="0.2">
      <c r="A7" s="12"/>
      <c r="J7" s="18" t="s">
        <v>4</v>
      </c>
      <c r="L7" s="15"/>
    </row>
    <row r="8" spans="1:23" x14ac:dyDescent="0.2">
      <c r="A8" s="12"/>
      <c r="C8" s="19" t="s">
        <v>4</v>
      </c>
      <c r="D8" s="19" t="s">
        <v>4</v>
      </c>
      <c r="E8" s="20" t="s">
        <v>5</v>
      </c>
      <c r="F8" s="19" t="s">
        <v>6</v>
      </c>
      <c r="G8" s="19" t="s">
        <v>6</v>
      </c>
      <c r="H8" s="19" t="s">
        <v>7</v>
      </c>
      <c r="I8" s="19" t="s">
        <v>8</v>
      </c>
      <c r="J8" s="21" t="s">
        <v>9</v>
      </c>
      <c r="L8" s="15"/>
    </row>
    <row r="9" spans="1:23" x14ac:dyDescent="0.2">
      <c r="A9" s="12"/>
      <c r="C9" s="22" t="s">
        <v>10</v>
      </c>
      <c r="D9" s="22" t="s">
        <v>11</v>
      </c>
      <c r="E9" s="23" t="s">
        <v>12</v>
      </c>
      <c r="F9" s="24" t="s">
        <v>13</v>
      </c>
      <c r="G9" s="24" t="s">
        <v>14</v>
      </c>
      <c r="H9" s="22" t="s">
        <v>15</v>
      </c>
      <c r="I9" s="22" t="s">
        <v>16</v>
      </c>
      <c r="J9" s="25" t="s">
        <v>17</v>
      </c>
      <c r="L9" s="15"/>
    </row>
    <row r="10" spans="1:23" x14ac:dyDescent="0.2">
      <c r="A10" s="12"/>
      <c r="C10" s="26"/>
      <c r="D10" s="26"/>
      <c r="E10" s="27"/>
      <c r="F10" s="26" t="s">
        <v>18</v>
      </c>
      <c r="G10" s="27"/>
      <c r="H10" s="27"/>
      <c r="I10" s="27"/>
      <c r="J10" s="27" t="s">
        <v>19</v>
      </c>
      <c r="L10" s="15"/>
    </row>
    <row r="11" spans="1:23" ht="19.5" customHeight="1" x14ac:dyDescent="0.2">
      <c r="A11" s="12"/>
      <c r="C11" s="28">
        <v>301</v>
      </c>
      <c r="D11" s="29" t="s">
        <v>20</v>
      </c>
      <c r="E11" s="30">
        <f>+[1]CONCENTRA!M10+[1]CONCENTRA!O10</f>
        <v>388157</v>
      </c>
      <c r="F11" s="31">
        <f>+[1]CONCENTRA!M75+[1]CONCENTRA!O75</f>
        <v>7443</v>
      </c>
      <c r="G11" s="31">
        <f>+[1]CONCENTRA!M139</f>
        <v>2239</v>
      </c>
      <c r="H11" s="31">
        <f>+[1]CONCENTRA!M203</f>
        <v>16879</v>
      </c>
      <c r="I11" s="31">
        <f>+[1]CONCENTRA!M268</f>
        <v>578</v>
      </c>
      <c r="J11" s="32">
        <f>SUM(E11:I11)</f>
        <v>415296</v>
      </c>
      <c r="L11" s="15"/>
      <c r="N11" s="33" t="e">
        <f>+J11-#REF!</f>
        <v>#REF!</v>
      </c>
      <c r="O11" s="34"/>
      <c r="Q11" s="33"/>
      <c r="R11" s="34"/>
      <c r="T11" s="34"/>
      <c r="U11" s="35"/>
      <c r="V11" s="34"/>
      <c r="W11" s="35"/>
    </row>
    <row r="12" spans="1:23" ht="19.5" customHeight="1" x14ac:dyDescent="0.2">
      <c r="A12" s="12"/>
      <c r="C12" s="28">
        <v>302</v>
      </c>
      <c r="D12" s="29" t="s">
        <v>21</v>
      </c>
      <c r="E12" s="30">
        <f>+[1]CONCENTRA!M11+[1]CONCENTRA!O11</f>
        <v>326331</v>
      </c>
      <c r="F12" s="31">
        <f>+[1]CONCENTRA!M76+[1]CONCENTRA!O76</f>
        <v>6257</v>
      </c>
      <c r="G12" s="31">
        <f>+[1]CONCENTRA!M140</f>
        <v>1883</v>
      </c>
      <c r="H12" s="31">
        <f>+[1]CONCENTRA!M204</f>
        <v>14190</v>
      </c>
      <c r="I12" s="31">
        <f>+[1]CONCENTRA!M269</f>
        <v>486</v>
      </c>
      <c r="J12" s="32">
        <f t="shared" ref="J12:J68" si="0">SUM(E12:I12)</f>
        <v>349147</v>
      </c>
      <c r="L12" s="15"/>
      <c r="N12" s="33" t="e">
        <f>+J12-#REF!</f>
        <v>#REF!</v>
      </c>
      <c r="O12" s="34"/>
      <c r="P12" s="35"/>
      <c r="Q12" s="33"/>
      <c r="R12" s="34"/>
      <c r="T12" s="34"/>
      <c r="U12" s="35"/>
      <c r="V12" s="34"/>
      <c r="W12" s="35"/>
    </row>
    <row r="13" spans="1:23" ht="19.5" customHeight="1" x14ac:dyDescent="0.2">
      <c r="A13" s="12"/>
      <c r="C13" s="28">
        <v>303</v>
      </c>
      <c r="D13" s="29" t="s">
        <v>22</v>
      </c>
      <c r="E13" s="30">
        <f>+[1]CONCENTRA!M12+[1]CONCENTRA!O12</f>
        <v>256667</v>
      </c>
      <c r="F13" s="31">
        <f>+[1]CONCENTRA!M77+[1]CONCENTRA!O77</f>
        <v>4921</v>
      </c>
      <c r="G13" s="31">
        <f>+[1]CONCENTRA!M141</f>
        <v>1481</v>
      </c>
      <c r="H13" s="31">
        <f>+[1]CONCENTRA!M205</f>
        <v>11161</v>
      </c>
      <c r="I13" s="31">
        <f>+[1]CONCENTRA!M270</f>
        <v>382</v>
      </c>
      <c r="J13" s="32">
        <f t="shared" si="0"/>
        <v>274612</v>
      </c>
      <c r="L13" s="15"/>
      <c r="N13" s="33" t="e">
        <f>+J13-#REF!</f>
        <v>#REF!</v>
      </c>
      <c r="O13" s="34"/>
      <c r="P13" s="35"/>
      <c r="Q13" s="33"/>
      <c r="R13" s="34"/>
      <c r="T13" s="34"/>
      <c r="U13" s="35"/>
      <c r="V13" s="34"/>
      <c r="W13" s="35"/>
    </row>
    <row r="14" spans="1:23" ht="19.5" customHeight="1" x14ac:dyDescent="0.2">
      <c r="A14" s="12"/>
      <c r="C14" s="28">
        <v>304</v>
      </c>
      <c r="D14" s="29" t="s">
        <v>23</v>
      </c>
      <c r="E14" s="30">
        <f>+[1]CONCENTRA!M13+[1]CONCENTRA!O13</f>
        <v>300076</v>
      </c>
      <c r="F14" s="31">
        <f>+[1]CONCENTRA!M78+[1]CONCENTRA!O78</f>
        <v>5754</v>
      </c>
      <c r="G14" s="31">
        <f>+[1]CONCENTRA!M142</f>
        <v>1731</v>
      </c>
      <c r="H14" s="31">
        <f>+[1]CONCENTRA!M206</f>
        <v>13048</v>
      </c>
      <c r="I14" s="31">
        <f>+[1]CONCENTRA!M271</f>
        <v>447</v>
      </c>
      <c r="J14" s="32">
        <f t="shared" si="0"/>
        <v>321056</v>
      </c>
      <c r="L14" s="15"/>
      <c r="N14" s="33" t="e">
        <f>+J14-#REF!</f>
        <v>#REF!</v>
      </c>
      <c r="O14" s="34"/>
      <c r="P14" s="35"/>
      <c r="Q14" s="33"/>
      <c r="R14" s="34"/>
      <c r="T14" s="34"/>
      <c r="U14" s="35"/>
      <c r="V14" s="34"/>
      <c r="W14" s="35"/>
    </row>
    <row r="15" spans="1:23" ht="19.5" customHeight="1" x14ac:dyDescent="0.2">
      <c r="A15" s="12"/>
      <c r="C15" s="28">
        <v>305</v>
      </c>
      <c r="D15" s="29" t="s">
        <v>24</v>
      </c>
      <c r="E15" s="30">
        <f>+[1]CONCENTRA!M14+[1]CONCENTRA!O14</f>
        <v>1824623</v>
      </c>
      <c r="F15" s="31">
        <f>+[1]CONCENTRA!M79+[1]CONCENTRA!O79</f>
        <v>34988</v>
      </c>
      <c r="G15" s="31">
        <f>+[1]CONCENTRA!M143</f>
        <v>10527</v>
      </c>
      <c r="H15" s="31">
        <f>+[1]CONCENTRA!M207</f>
        <v>79342</v>
      </c>
      <c r="I15" s="31">
        <f>+[1]CONCENTRA!M272</f>
        <v>2717</v>
      </c>
      <c r="J15" s="32">
        <f t="shared" si="0"/>
        <v>1952197</v>
      </c>
      <c r="L15" s="15"/>
      <c r="N15" s="33" t="e">
        <f>+J15-#REF!</f>
        <v>#REF!</v>
      </c>
      <c r="O15" s="34"/>
      <c r="P15" s="35"/>
      <c r="Q15" s="33"/>
      <c r="R15" s="34"/>
      <c r="T15" s="34"/>
      <c r="U15" s="35"/>
      <c r="V15" s="34"/>
      <c r="W15" s="35"/>
    </row>
    <row r="16" spans="1:23" ht="19.5" customHeight="1" x14ac:dyDescent="0.2">
      <c r="A16" s="12"/>
      <c r="C16" s="28">
        <v>306</v>
      </c>
      <c r="D16" s="29" t="s">
        <v>25</v>
      </c>
      <c r="E16" s="30">
        <f>+[1]CONCENTRA!M15+[1]CONCENTRA!O15</f>
        <v>420048</v>
      </c>
      <c r="F16" s="31">
        <f>+[1]CONCENTRA!M80+[1]CONCENTRA!O80</f>
        <v>8055</v>
      </c>
      <c r="G16" s="31">
        <f>+[1]CONCENTRA!M144</f>
        <v>2423</v>
      </c>
      <c r="H16" s="31">
        <f>+[1]CONCENTRA!M208</f>
        <v>18265</v>
      </c>
      <c r="I16" s="31">
        <f>+[1]CONCENTRA!M273</f>
        <v>626</v>
      </c>
      <c r="J16" s="32">
        <f t="shared" si="0"/>
        <v>449417</v>
      </c>
      <c r="L16" s="15"/>
      <c r="N16" s="33" t="e">
        <f>+J16-#REF!</f>
        <v>#REF!</v>
      </c>
      <c r="O16" s="34"/>
      <c r="P16" s="35"/>
      <c r="Q16" s="33"/>
      <c r="R16" s="34"/>
      <c r="T16" s="34"/>
      <c r="U16" s="35"/>
      <c r="V16" s="34"/>
      <c r="W16" s="35"/>
    </row>
    <row r="17" spans="1:23" ht="19.5" customHeight="1" x14ac:dyDescent="0.2">
      <c r="A17" s="12"/>
      <c r="C17" s="28">
        <v>307</v>
      </c>
      <c r="D17" s="29" t="s">
        <v>26</v>
      </c>
      <c r="E17" s="30">
        <f>+[1]CONCENTRA!M16+[1]CONCENTRA!O16</f>
        <v>825541</v>
      </c>
      <c r="F17" s="31">
        <f>+[1]CONCENTRA!M81+[1]CONCENTRA!O81</f>
        <v>15830</v>
      </c>
      <c r="G17" s="31">
        <f>+[1]CONCENTRA!M145</f>
        <v>4763</v>
      </c>
      <c r="H17" s="31">
        <f>+[1]CONCENTRA!M209</f>
        <v>35898</v>
      </c>
      <c r="I17" s="31">
        <f>+[1]CONCENTRA!M274</f>
        <v>1229</v>
      </c>
      <c r="J17" s="32">
        <f t="shared" si="0"/>
        <v>883261</v>
      </c>
      <c r="L17" s="15"/>
      <c r="N17" s="33" t="e">
        <f>+J17-#REF!</f>
        <v>#REF!</v>
      </c>
      <c r="O17" s="34"/>
      <c r="P17" s="35"/>
      <c r="Q17" s="33"/>
      <c r="R17" s="34"/>
      <c r="T17" s="34"/>
      <c r="U17" s="35"/>
      <c r="V17" s="34"/>
      <c r="W17" s="35"/>
    </row>
    <row r="18" spans="1:23" ht="19.5" customHeight="1" x14ac:dyDescent="0.2">
      <c r="A18" s="12"/>
      <c r="C18" s="28">
        <v>308</v>
      </c>
      <c r="D18" s="29" t="s">
        <v>27</v>
      </c>
      <c r="E18" s="30">
        <f>+[1]CONCENTRA!M17+[1]CONCENTRA!O17</f>
        <v>537959</v>
      </c>
      <c r="F18" s="31">
        <f>+[1]CONCENTRA!M82+[1]CONCENTRA!O82</f>
        <v>10315</v>
      </c>
      <c r="G18" s="31">
        <f>+[1]CONCENTRA!M146</f>
        <v>3104</v>
      </c>
      <c r="H18" s="31">
        <f>+[1]CONCENTRA!M210</f>
        <v>23393</v>
      </c>
      <c r="I18" s="31">
        <f>+[1]CONCENTRA!M275</f>
        <v>801</v>
      </c>
      <c r="J18" s="32">
        <f t="shared" si="0"/>
        <v>575572</v>
      </c>
      <c r="L18" s="15"/>
      <c r="N18" s="33" t="e">
        <f>+J18-#REF!</f>
        <v>#REF!</v>
      </c>
      <c r="O18" s="34"/>
      <c r="P18" s="35"/>
      <c r="Q18" s="33"/>
      <c r="R18" s="34"/>
      <c r="T18" s="34"/>
      <c r="U18" s="35"/>
      <c r="V18" s="34"/>
      <c r="W18" s="35"/>
    </row>
    <row r="19" spans="1:23" ht="19.5" customHeight="1" x14ac:dyDescent="0.2">
      <c r="A19" s="12"/>
      <c r="C19" s="28">
        <v>309</v>
      </c>
      <c r="D19" s="29" t="s">
        <v>28</v>
      </c>
      <c r="E19" s="30">
        <f>+[1]CONCENTRA!M18+[1]CONCENTRA!O18</f>
        <v>814483</v>
      </c>
      <c r="F19" s="31">
        <f>+[1]CONCENTRA!M83+[1]CONCENTRA!O83</f>
        <v>15618</v>
      </c>
      <c r="G19" s="31">
        <f>+[1]CONCENTRA!M147</f>
        <v>4699</v>
      </c>
      <c r="H19" s="31">
        <f>+[1]CONCENTRA!M211</f>
        <v>35417</v>
      </c>
      <c r="I19" s="31">
        <f>+[1]CONCENTRA!M276</f>
        <v>1213</v>
      </c>
      <c r="J19" s="32">
        <f t="shared" si="0"/>
        <v>871430</v>
      </c>
      <c r="L19" s="15"/>
      <c r="N19" s="33" t="e">
        <f>+J19-#REF!</f>
        <v>#REF!</v>
      </c>
      <c r="O19" s="34"/>
      <c r="P19" s="35"/>
      <c r="Q19" s="33"/>
      <c r="R19" s="34"/>
      <c r="T19" s="34"/>
      <c r="U19" s="35"/>
      <c r="V19" s="34"/>
      <c r="W19" s="35"/>
    </row>
    <row r="20" spans="1:23" ht="19.5" customHeight="1" x14ac:dyDescent="0.2">
      <c r="A20" s="12"/>
      <c r="C20" s="28">
        <v>310</v>
      </c>
      <c r="D20" s="29" t="s">
        <v>29</v>
      </c>
      <c r="E20" s="30">
        <f>+[1]CONCENTRA!M19+[1]CONCENTRA!O19</f>
        <v>202075</v>
      </c>
      <c r="F20" s="31">
        <f>+[1]CONCENTRA!M84+[1]CONCENTRA!O84</f>
        <v>3875</v>
      </c>
      <c r="G20" s="31">
        <f>+[1]CONCENTRA!M148</f>
        <v>1166</v>
      </c>
      <c r="H20" s="31">
        <f>+[1]CONCENTRA!M212</f>
        <v>8787</v>
      </c>
      <c r="I20" s="31">
        <f>+[1]CONCENTRA!M277</f>
        <v>301</v>
      </c>
      <c r="J20" s="32">
        <f t="shared" si="0"/>
        <v>216204</v>
      </c>
      <c r="L20" s="15"/>
      <c r="N20" s="33" t="e">
        <f>+J20-#REF!</f>
        <v>#REF!</v>
      </c>
      <c r="O20" s="34"/>
      <c r="P20" s="35"/>
      <c r="Q20" s="33"/>
      <c r="R20" s="34"/>
      <c r="T20" s="34"/>
      <c r="U20" s="35"/>
      <c r="V20" s="34"/>
      <c r="W20" s="35"/>
    </row>
    <row r="21" spans="1:23" ht="19.5" customHeight="1" x14ac:dyDescent="0.2">
      <c r="A21" s="12"/>
      <c r="C21" s="28">
        <v>311</v>
      </c>
      <c r="D21" s="29" t="s">
        <v>30</v>
      </c>
      <c r="E21" s="30">
        <f>+[1]CONCENTRA!M20+[1]CONCENTRA!O20</f>
        <v>240308</v>
      </c>
      <c r="F21" s="31">
        <f>+[1]CONCENTRA!M85+[1]CONCENTRA!O85</f>
        <v>4608</v>
      </c>
      <c r="G21" s="31">
        <f>+[1]CONCENTRA!M149</f>
        <v>1386</v>
      </c>
      <c r="H21" s="31">
        <f>+[1]CONCENTRA!M213</f>
        <v>10450</v>
      </c>
      <c r="I21" s="31">
        <f>+[1]CONCENTRA!M278</f>
        <v>358</v>
      </c>
      <c r="J21" s="32">
        <f t="shared" si="0"/>
        <v>257110</v>
      </c>
      <c r="L21" s="15"/>
      <c r="N21" s="33" t="e">
        <f>+J21-#REF!</f>
        <v>#REF!</v>
      </c>
      <c r="O21" s="34"/>
      <c r="P21" s="35"/>
      <c r="Q21" s="33"/>
      <c r="R21" s="34"/>
      <c r="T21" s="34"/>
      <c r="U21" s="35"/>
      <c r="V21" s="34"/>
      <c r="W21" s="35"/>
    </row>
    <row r="22" spans="1:23" ht="19.5" customHeight="1" x14ac:dyDescent="0.2">
      <c r="A22" s="12"/>
      <c r="C22" s="28">
        <v>312</v>
      </c>
      <c r="D22" s="29" t="s">
        <v>31</v>
      </c>
      <c r="E22" s="30">
        <f>+[1]CONCENTRA!M21+[1]CONCENTRA!O21</f>
        <v>8518799</v>
      </c>
      <c r="F22" s="31">
        <f>+[1]CONCENTRA!M86+[1]CONCENTRA!O86</f>
        <v>163353</v>
      </c>
      <c r="G22" s="31">
        <f>+[1]CONCENTRA!M150</f>
        <v>49149</v>
      </c>
      <c r="H22" s="31">
        <f>+[1]CONCENTRA!M214</f>
        <v>370431</v>
      </c>
      <c r="I22" s="31">
        <f>+[1]CONCENTRA!M279</f>
        <v>12687</v>
      </c>
      <c r="J22" s="32">
        <f t="shared" si="0"/>
        <v>9114419</v>
      </c>
      <c r="L22" s="15"/>
      <c r="N22" s="33" t="e">
        <f>+J22-#REF!</f>
        <v>#REF!</v>
      </c>
      <c r="O22" s="34"/>
      <c r="P22" s="35"/>
      <c r="Q22" s="33"/>
      <c r="R22" s="34"/>
      <c r="T22" s="34"/>
      <c r="U22" s="35"/>
      <c r="V22" s="34"/>
      <c r="W22" s="35"/>
    </row>
    <row r="23" spans="1:23" ht="19.5" customHeight="1" x14ac:dyDescent="0.2">
      <c r="A23" s="12"/>
      <c r="C23" s="28">
        <v>313</v>
      </c>
      <c r="D23" s="29" t="s">
        <v>32</v>
      </c>
      <c r="E23" s="30">
        <f>+[1]CONCENTRA!M22+[1]CONCENTRA!O22</f>
        <v>508444</v>
      </c>
      <c r="F23" s="31">
        <f>+[1]CONCENTRA!M87+[1]CONCENTRA!O87</f>
        <v>9749</v>
      </c>
      <c r="G23" s="31">
        <f>+[1]CONCENTRA!M151</f>
        <v>2933</v>
      </c>
      <c r="H23" s="31">
        <f>+[1]CONCENTRA!M215</f>
        <v>22109</v>
      </c>
      <c r="I23" s="31">
        <f>+[1]CONCENTRA!M280</f>
        <v>757</v>
      </c>
      <c r="J23" s="32">
        <f t="shared" si="0"/>
        <v>543992</v>
      </c>
      <c r="L23" s="15"/>
      <c r="N23" s="33" t="e">
        <f>+J23-#REF!</f>
        <v>#REF!</v>
      </c>
      <c r="O23" s="34"/>
      <c r="P23" s="35"/>
      <c r="Q23" s="33"/>
      <c r="R23" s="34"/>
      <c r="T23" s="34"/>
      <c r="U23" s="35"/>
      <c r="V23" s="34"/>
      <c r="W23" s="35"/>
    </row>
    <row r="24" spans="1:23" ht="19.5" customHeight="1" x14ac:dyDescent="0.2">
      <c r="A24" s="12"/>
      <c r="C24" s="28">
        <v>314</v>
      </c>
      <c r="D24" s="29" t="s">
        <v>33</v>
      </c>
      <c r="E24" s="30">
        <f>+[1]CONCENTRA!M23+[1]CONCENTRA!O23</f>
        <v>336141</v>
      </c>
      <c r="F24" s="31">
        <f>+[1]CONCENTRA!M88+[1]CONCENTRA!O88</f>
        <v>6446</v>
      </c>
      <c r="G24" s="31">
        <f>+[1]CONCENTRA!M152</f>
        <v>1939</v>
      </c>
      <c r="H24" s="31">
        <f>+[1]CONCENTRA!M216</f>
        <v>14617</v>
      </c>
      <c r="I24" s="31">
        <f>+[1]CONCENTRA!M281</f>
        <v>501</v>
      </c>
      <c r="J24" s="32">
        <f t="shared" si="0"/>
        <v>359644</v>
      </c>
      <c r="L24" s="15"/>
      <c r="N24" s="33" t="e">
        <f>+J24-#REF!</f>
        <v>#REF!</v>
      </c>
      <c r="O24" s="34"/>
      <c r="P24" s="35"/>
      <c r="Q24" s="33"/>
      <c r="R24" s="34"/>
      <c r="T24" s="34"/>
      <c r="U24" s="35"/>
      <c r="V24" s="34"/>
      <c r="W24" s="35"/>
    </row>
    <row r="25" spans="1:23" ht="19.5" customHeight="1" x14ac:dyDescent="0.2">
      <c r="A25" s="12"/>
      <c r="C25" s="28">
        <v>315</v>
      </c>
      <c r="D25" s="29" t="s">
        <v>34</v>
      </c>
      <c r="E25" s="30">
        <f>+[1]CONCENTRA!M24+[1]CONCENTRA!O24</f>
        <v>1407453</v>
      </c>
      <c r="F25" s="31">
        <f>+[1]CONCENTRA!M89+[1]CONCENTRA!O89</f>
        <v>26989</v>
      </c>
      <c r="G25" s="31">
        <f>+[1]CONCENTRA!M153</f>
        <v>8120</v>
      </c>
      <c r="H25" s="31">
        <f>+[1]CONCENTRA!M217</f>
        <v>61202</v>
      </c>
      <c r="I25" s="31">
        <f>+[1]CONCENTRA!M282</f>
        <v>2096</v>
      </c>
      <c r="J25" s="32">
        <f t="shared" si="0"/>
        <v>1505860</v>
      </c>
      <c r="L25" s="15"/>
      <c r="N25" s="33" t="e">
        <f>+J25-#REF!</f>
        <v>#REF!</v>
      </c>
      <c r="O25" s="34"/>
      <c r="P25" s="35"/>
      <c r="Q25" s="33"/>
      <c r="R25" s="34"/>
      <c r="T25" s="34"/>
      <c r="U25" s="35"/>
      <c r="V25" s="34"/>
      <c r="W25" s="35"/>
    </row>
    <row r="26" spans="1:23" ht="19.5" customHeight="1" x14ac:dyDescent="0.2">
      <c r="A26" s="12"/>
      <c r="C26" s="28">
        <v>316</v>
      </c>
      <c r="D26" s="29" t="s">
        <v>35</v>
      </c>
      <c r="E26" s="30">
        <f>+[1]CONCENTRA!M25+[1]CONCENTRA!O25</f>
        <v>904869</v>
      </c>
      <c r="F26" s="31">
        <f>+[1]CONCENTRA!M90+[1]CONCENTRA!O90</f>
        <v>17351</v>
      </c>
      <c r="G26" s="31">
        <f>+[1]CONCENTRA!M154</f>
        <v>5221</v>
      </c>
      <c r="H26" s="31">
        <f>+[1]CONCENTRA!M218</f>
        <v>39347</v>
      </c>
      <c r="I26" s="31">
        <f>+[1]CONCENTRA!M283</f>
        <v>1348</v>
      </c>
      <c r="J26" s="32">
        <f t="shared" si="0"/>
        <v>968136</v>
      </c>
      <c r="L26" s="15"/>
      <c r="N26" s="33" t="e">
        <f>+J26-#REF!</f>
        <v>#REF!</v>
      </c>
      <c r="O26" s="34"/>
      <c r="P26" s="35"/>
      <c r="Q26" s="33"/>
      <c r="R26" s="34"/>
      <c r="T26" s="34"/>
      <c r="U26" s="35"/>
      <c r="V26" s="34"/>
      <c r="W26" s="35"/>
    </row>
    <row r="27" spans="1:23" ht="19.5" customHeight="1" x14ac:dyDescent="0.2">
      <c r="A27" s="12"/>
      <c r="C27" s="28">
        <v>317</v>
      </c>
      <c r="D27" s="29" t="s">
        <v>36</v>
      </c>
      <c r="E27" s="30">
        <f>+[1]CONCENTRA!M26+[1]CONCENTRA!O26</f>
        <v>7364069</v>
      </c>
      <c r="F27" s="31">
        <f>+[1]CONCENTRA!M91+[1]CONCENTRA!O91</f>
        <v>141211</v>
      </c>
      <c r="G27" s="31">
        <f>+[1]CONCENTRA!M155</f>
        <v>42487</v>
      </c>
      <c r="H27" s="31">
        <f>+[1]CONCENTRA!M219</f>
        <v>320219</v>
      </c>
      <c r="I27" s="31">
        <f>+[1]CONCENTRA!M284</f>
        <v>10967</v>
      </c>
      <c r="J27" s="32">
        <f t="shared" si="0"/>
        <v>7878953</v>
      </c>
      <c r="L27" s="15"/>
      <c r="N27" s="33" t="e">
        <f>+J27-#REF!</f>
        <v>#REF!</v>
      </c>
      <c r="O27" s="34"/>
      <c r="P27" s="35"/>
      <c r="Q27" s="33"/>
      <c r="R27" s="34"/>
      <c r="T27" s="34"/>
      <c r="U27" s="35"/>
      <c r="V27" s="34"/>
      <c r="W27" s="35"/>
    </row>
    <row r="28" spans="1:23" ht="19.5" customHeight="1" x14ac:dyDescent="0.2">
      <c r="A28" s="12"/>
      <c r="C28" s="28">
        <v>318</v>
      </c>
      <c r="D28" s="29" t="s">
        <v>37</v>
      </c>
      <c r="E28" s="30">
        <f>+[1]CONCENTRA!M27+[1]CONCENTRA!O27</f>
        <v>351077</v>
      </c>
      <c r="F28" s="31">
        <f>+[1]CONCENTRA!M92+[1]CONCENTRA!O92</f>
        <v>6732</v>
      </c>
      <c r="G28" s="31">
        <f>+[1]CONCENTRA!M156</f>
        <v>2026</v>
      </c>
      <c r="H28" s="31">
        <f>+[1]CONCENTRA!M220</f>
        <v>15266</v>
      </c>
      <c r="I28" s="31">
        <f>+[1]CONCENTRA!M285</f>
        <v>523</v>
      </c>
      <c r="J28" s="32">
        <f t="shared" si="0"/>
        <v>375624</v>
      </c>
      <c r="L28" s="15"/>
      <c r="N28" s="33" t="e">
        <f>+J28-#REF!</f>
        <v>#REF!</v>
      </c>
      <c r="O28" s="34"/>
      <c r="P28" s="35"/>
      <c r="Q28" s="33"/>
      <c r="R28" s="34"/>
      <c r="T28" s="34"/>
      <c r="U28" s="35"/>
      <c r="V28" s="34"/>
      <c r="W28" s="35"/>
    </row>
    <row r="29" spans="1:23" ht="19.5" customHeight="1" x14ac:dyDescent="0.2">
      <c r="A29" s="12"/>
      <c r="C29" s="28">
        <v>319</v>
      </c>
      <c r="D29" s="29" t="s">
        <v>38</v>
      </c>
      <c r="E29" s="30">
        <f>+[1]CONCENTRA!M28+[1]CONCENTRA!O28</f>
        <v>1340498</v>
      </c>
      <c r="F29" s="31">
        <f>+[1]CONCENTRA!M93+[1]CONCENTRA!O93</f>
        <v>25705</v>
      </c>
      <c r="G29" s="31">
        <f>+[1]CONCENTRA!M157</f>
        <v>7734</v>
      </c>
      <c r="H29" s="31">
        <f>+[1]CONCENTRA!M221</f>
        <v>58290</v>
      </c>
      <c r="I29" s="31">
        <f>+[1]CONCENTRA!M286</f>
        <v>1996</v>
      </c>
      <c r="J29" s="32">
        <f t="shared" si="0"/>
        <v>1434223</v>
      </c>
      <c r="L29" s="15"/>
      <c r="N29" s="33" t="e">
        <f>+J29-#REF!</f>
        <v>#REF!</v>
      </c>
      <c r="O29" s="34"/>
      <c r="P29" s="35"/>
      <c r="Q29" s="33"/>
      <c r="R29" s="34"/>
      <c r="T29" s="34"/>
      <c r="U29" s="35"/>
      <c r="V29" s="34"/>
      <c r="W29" s="35"/>
    </row>
    <row r="30" spans="1:23" ht="19.5" customHeight="1" x14ac:dyDescent="0.2">
      <c r="A30" s="12"/>
      <c r="C30" s="28">
        <v>320</v>
      </c>
      <c r="D30" s="29" t="s">
        <v>39</v>
      </c>
      <c r="E30" s="30">
        <f>+[1]CONCENTRA!M29+[1]CONCENTRA!O29</f>
        <v>2982120</v>
      </c>
      <c r="F30" s="31">
        <f>+[1]CONCENTRA!M94+[1]CONCENTRA!O94</f>
        <v>57184</v>
      </c>
      <c r="G30" s="31">
        <f>+[1]CONCENTRA!M158</f>
        <v>17205</v>
      </c>
      <c r="H30" s="31">
        <f>+[1]CONCENTRA!M222</f>
        <v>129674</v>
      </c>
      <c r="I30" s="31">
        <f>+[1]CONCENTRA!M287</f>
        <v>4441</v>
      </c>
      <c r="J30" s="32">
        <f t="shared" si="0"/>
        <v>3190624</v>
      </c>
      <c r="L30" s="15"/>
      <c r="N30" s="33" t="e">
        <f>+J30-#REF!</f>
        <v>#REF!</v>
      </c>
      <c r="O30" s="34"/>
      <c r="P30" s="35"/>
      <c r="Q30" s="33"/>
      <c r="R30" s="34"/>
      <c r="T30" s="34"/>
      <c r="U30" s="35"/>
      <c r="V30" s="34"/>
      <c r="W30" s="35"/>
    </row>
    <row r="31" spans="1:23" ht="19.5" customHeight="1" x14ac:dyDescent="0.2">
      <c r="A31" s="12"/>
      <c r="C31" s="28">
        <v>321</v>
      </c>
      <c r="D31" s="29" t="s">
        <v>40</v>
      </c>
      <c r="E31" s="30">
        <f>+[1]CONCENTRA!M30+[1]CONCENTRA!O30</f>
        <v>402082</v>
      </c>
      <c r="F31" s="31">
        <f>+[1]CONCENTRA!M95+[1]CONCENTRA!O95</f>
        <v>7710</v>
      </c>
      <c r="G31" s="31">
        <f>+[1]CONCENTRA!M159</f>
        <v>2320</v>
      </c>
      <c r="H31" s="31">
        <f>+[1]CONCENTRA!M223</f>
        <v>17484</v>
      </c>
      <c r="I31" s="31">
        <f>+[1]CONCENTRA!M288</f>
        <v>599</v>
      </c>
      <c r="J31" s="32">
        <f t="shared" si="0"/>
        <v>430195</v>
      </c>
      <c r="L31" s="15"/>
      <c r="N31" s="33" t="e">
        <f>+J31-#REF!</f>
        <v>#REF!</v>
      </c>
      <c r="O31" s="34"/>
      <c r="P31" s="35"/>
      <c r="Q31" s="33"/>
      <c r="R31" s="34"/>
      <c r="T31" s="34"/>
      <c r="U31" s="35"/>
      <c r="V31" s="34"/>
      <c r="W31" s="35"/>
    </row>
    <row r="32" spans="1:23" ht="19.5" customHeight="1" x14ac:dyDescent="0.2">
      <c r="A32" s="12"/>
      <c r="C32" s="28">
        <v>322</v>
      </c>
      <c r="D32" s="29" t="s">
        <v>41</v>
      </c>
      <c r="E32" s="30">
        <f>+[1]CONCENTRA!M31+[1]CONCENTRA!O31</f>
        <v>905602</v>
      </c>
      <c r="F32" s="31">
        <f>+[1]CONCENTRA!M96+[1]CONCENTRA!O96</f>
        <v>17366</v>
      </c>
      <c r="G32" s="31">
        <f>+[1]CONCENTRA!M160</f>
        <v>5225</v>
      </c>
      <c r="H32" s="31">
        <f>+[1]CONCENTRA!M224</f>
        <v>39379</v>
      </c>
      <c r="I32" s="31">
        <f>+[1]CONCENTRA!M289</f>
        <v>1349</v>
      </c>
      <c r="J32" s="32">
        <f t="shared" si="0"/>
        <v>968921</v>
      </c>
      <c r="L32" s="15"/>
      <c r="N32" s="33" t="e">
        <f>+J32-#REF!</f>
        <v>#REF!</v>
      </c>
      <c r="O32" s="34"/>
      <c r="P32" s="35"/>
      <c r="Q32" s="33"/>
      <c r="R32" s="34"/>
      <c r="T32" s="34"/>
      <c r="U32" s="35"/>
      <c r="V32" s="34"/>
      <c r="W32" s="35"/>
    </row>
    <row r="33" spans="1:23" ht="19.5" customHeight="1" x14ac:dyDescent="0.2">
      <c r="A33" s="12"/>
      <c r="C33" s="28">
        <v>323</v>
      </c>
      <c r="D33" s="29" t="s">
        <v>42</v>
      </c>
      <c r="E33" s="30">
        <f>+[1]CONCENTRA!M32+[1]CONCENTRA!O32</f>
        <v>810333</v>
      </c>
      <c r="F33" s="31">
        <f>+[1]CONCENTRA!M97+[1]CONCENTRA!O97</f>
        <v>15538</v>
      </c>
      <c r="G33" s="31">
        <f>+[1]CONCENTRA!M161</f>
        <v>4675</v>
      </c>
      <c r="H33" s="31">
        <f>+[1]CONCENTRA!M225</f>
        <v>35236</v>
      </c>
      <c r="I33" s="31">
        <f>+[1]CONCENTRA!M290</f>
        <v>1207</v>
      </c>
      <c r="J33" s="32">
        <f t="shared" si="0"/>
        <v>866989</v>
      </c>
      <c r="L33" s="15"/>
      <c r="N33" s="33" t="e">
        <f>+J33-#REF!</f>
        <v>#REF!</v>
      </c>
      <c r="O33" s="34"/>
      <c r="P33" s="35"/>
      <c r="Q33" s="33"/>
      <c r="R33" s="34"/>
      <c r="T33" s="34"/>
      <c r="U33" s="35"/>
      <c r="V33" s="34"/>
      <c r="W33" s="35"/>
    </row>
    <row r="34" spans="1:23" ht="19.5" customHeight="1" x14ac:dyDescent="0.2">
      <c r="A34" s="12"/>
      <c r="C34" s="28">
        <v>324</v>
      </c>
      <c r="D34" s="29" t="s">
        <v>43</v>
      </c>
      <c r="E34" s="30">
        <f>+[1]CONCENTRA!M33+[1]CONCENTRA!O33</f>
        <v>1691240</v>
      </c>
      <c r="F34" s="31">
        <f>+[1]CONCENTRA!M98+[1]CONCENTRA!O98</f>
        <v>32430</v>
      </c>
      <c r="G34" s="31">
        <f>+[1]CONCENTRA!M162</f>
        <v>9758</v>
      </c>
      <c r="H34" s="31">
        <f>+[1]CONCENTRA!M226</f>
        <v>73542</v>
      </c>
      <c r="I34" s="31">
        <f>+[1]CONCENTRA!M291</f>
        <v>2519</v>
      </c>
      <c r="J34" s="32">
        <f t="shared" si="0"/>
        <v>1809489</v>
      </c>
      <c r="L34" s="15"/>
      <c r="N34" s="33" t="e">
        <f>+J34-#REF!</f>
        <v>#REF!</v>
      </c>
      <c r="O34" s="34"/>
      <c r="P34" s="35"/>
      <c r="Q34" s="33"/>
      <c r="R34" s="34"/>
      <c r="T34" s="34"/>
      <c r="U34" s="35"/>
      <c r="V34" s="34"/>
      <c r="W34" s="35"/>
    </row>
    <row r="35" spans="1:23" ht="19.5" customHeight="1" x14ac:dyDescent="0.2">
      <c r="A35" s="12"/>
      <c r="C35" s="28">
        <v>325</v>
      </c>
      <c r="D35" s="29" t="s">
        <v>44</v>
      </c>
      <c r="E35" s="30">
        <f>+[1]CONCENTRA!M34+[1]CONCENTRA!O34</f>
        <v>560232</v>
      </c>
      <c r="F35" s="31">
        <f>+[1]CONCENTRA!M99+[1]CONCENTRA!O99</f>
        <v>10743</v>
      </c>
      <c r="G35" s="31">
        <f>+[1]CONCENTRA!M163</f>
        <v>3232</v>
      </c>
      <c r="H35" s="31">
        <f>+[1]CONCENTRA!M227</f>
        <v>24361</v>
      </c>
      <c r="I35" s="31">
        <f>+[1]CONCENTRA!M292</f>
        <v>834</v>
      </c>
      <c r="J35" s="32">
        <f t="shared" si="0"/>
        <v>599402</v>
      </c>
      <c r="L35" s="15"/>
      <c r="N35" s="33" t="e">
        <f>+J35-#REF!</f>
        <v>#REF!</v>
      </c>
      <c r="O35" s="34"/>
      <c r="P35" s="35"/>
      <c r="Q35" s="33"/>
      <c r="R35" s="34"/>
      <c r="T35" s="34"/>
      <c r="U35" s="35"/>
      <c r="V35" s="34"/>
      <c r="W35" s="35"/>
    </row>
    <row r="36" spans="1:23" ht="19.5" customHeight="1" x14ac:dyDescent="0.2">
      <c r="A36" s="12"/>
      <c r="C36" s="28">
        <v>326</v>
      </c>
      <c r="D36" s="29" t="s">
        <v>45</v>
      </c>
      <c r="E36" s="30">
        <f>+[1]CONCENTRA!M35+[1]CONCENTRA!O35</f>
        <v>2437825</v>
      </c>
      <c r="F36" s="31">
        <f>+[1]CONCENTRA!M100+[1]CONCENTRA!O100</f>
        <v>46747</v>
      </c>
      <c r="G36" s="31">
        <f>+[1]CONCENTRA!M164</f>
        <v>14065</v>
      </c>
      <c r="H36" s="31">
        <f>+[1]CONCENTRA!M228</f>
        <v>106006</v>
      </c>
      <c r="I36" s="31">
        <f>+[1]CONCENTRA!M293</f>
        <v>3631</v>
      </c>
      <c r="J36" s="32">
        <f t="shared" si="0"/>
        <v>2608274</v>
      </c>
      <c r="L36" s="15"/>
      <c r="N36" s="33" t="e">
        <f>+J36-#REF!</f>
        <v>#REF!</v>
      </c>
      <c r="O36" s="34"/>
      <c r="P36" s="35"/>
      <c r="Q36" s="33"/>
      <c r="R36" s="34"/>
      <c r="T36" s="34"/>
      <c r="U36" s="35"/>
      <c r="V36" s="34"/>
      <c r="W36" s="35"/>
    </row>
    <row r="37" spans="1:23" ht="19.5" customHeight="1" x14ac:dyDescent="0.2">
      <c r="A37" s="12"/>
      <c r="C37" s="28">
        <v>327</v>
      </c>
      <c r="D37" s="29" t="s">
        <v>46</v>
      </c>
      <c r="E37" s="30">
        <f>+[1]CONCENTRA!M36+[1]CONCENTRA!O36</f>
        <v>380156</v>
      </c>
      <c r="F37" s="31">
        <f>+[1]CONCENTRA!M101+[1]CONCENTRA!O101</f>
        <v>7290</v>
      </c>
      <c r="G37" s="31">
        <f>+[1]CONCENTRA!M165</f>
        <v>2193</v>
      </c>
      <c r="H37" s="31">
        <f>+[1]CONCENTRA!M229</f>
        <v>16531</v>
      </c>
      <c r="I37" s="31">
        <f>+[1]CONCENTRA!M294</f>
        <v>566</v>
      </c>
      <c r="J37" s="32">
        <f t="shared" si="0"/>
        <v>406736</v>
      </c>
      <c r="L37" s="15"/>
      <c r="N37" s="33" t="e">
        <f>+J37-#REF!</f>
        <v>#REF!</v>
      </c>
      <c r="O37" s="34"/>
      <c r="P37" s="35"/>
      <c r="Q37" s="33"/>
      <c r="R37" s="34"/>
      <c r="T37" s="34"/>
      <c r="U37" s="35"/>
      <c r="V37" s="34"/>
      <c r="W37" s="35"/>
    </row>
    <row r="38" spans="1:23" ht="19.5" customHeight="1" x14ac:dyDescent="0.2">
      <c r="A38" s="12"/>
      <c r="C38" s="28">
        <v>328</v>
      </c>
      <c r="D38" s="29" t="s">
        <v>47</v>
      </c>
      <c r="E38" s="30">
        <f>+[1]CONCENTRA!M37+[1]CONCENTRA!O37</f>
        <v>266334</v>
      </c>
      <c r="F38" s="31">
        <f>+[1]CONCENTRA!M102+[1]CONCENTRA!O102</f>
        <v>5107</v>
      </c>
      <c r="G38" s="31">
        <f>+[1]CONCENTRA!M166</f>
        <v>1537</v>
      </c>
      <c r="H38" s="31">
        <f>+[1]CONCENTRA!M230</f>
        <v>11581</v>
      </c>
      <c r="I38" s="31">
        <f>+[1]CONCENTRA!M295</f>
        <v>397</v>
      </c>
      <c r="J38" s="32">
        <f t="shared" si="0"/>
        <v>284956</v>
      </c>
      <c r="L38" s="15"/>
      <c r="N38" s="33" t="e">
        <f>+J38-#REF!</f>
        <v>#REF!</v>
      </c>
      <c r="O38" s="34"/>
      <c r="P38" s="35"/>
      <c r="Q38" s="33"/>
      <c r="R38" s="34"/>
      <c r="T38" s="34"/>
      <c r="U38" s="35"/>
      <c r="V38" s="34"/>
      <c r="W38" s="35"/>
    </row>
    <row r="39" spans="1:23" ht="19.5" customHeight="1" x14ac:dyDescent="0.2">
      <c r="A39" s="12"/>
      <c r="C39" s="28">
        <v>329</v>
      </c>
      <c r="D39" s="29" t="s">
        <v>48</v>
      </c>
      <c r="E39" s="30">
        <f>+[1]CONCENTRA!M38+[1]CONCENTRA!O38</f>
        <v>1000413</v>
      </c>
      <c r="F39" s="31">
        <f>+[1]CONCENTRA!M103+[1]CONCENTRA!O103</f>
        <v>19184</v>
      </c>
      <c r="G39" s="31">
        <f>+[1]CONCENTRA!M167</f>
        <v>5772</v>
      </c>
      <c r="H39" s="31">
        <f>+[1]CONCENTRA!M231</f>
        <v>43502</v>
      </c>
      <c r="I39" s="31">
        <f>+[1]CONCENTRA!M296</f>
        <v>1490</v>
      </c>
      <c r="J39" s="32">
        <f t="shared" si="0"/>
        <v>1070361</v>
      </c>
      <c r="L39" s="15"/>
      <c r="N39" s="33" t="e">
        <f>+J39-#REF!</f>
        <v>#REF!</v>
      </c>
      <c r="O39" s="34"/>
      <c r="P39" s="35"/>
      <c r="Q39" s="33"/>
      <c r="R39" s="34"/>
      <c r="T39" s="34"/>
      <c r="U39" s="35"/>
      <c r="V39" s="34"/>
      <c r="W39" s="35"/>
    </row>
    <row r="40" spans="1:23" ht="19.5" customHeight="1" x14ac:dyDescent="0.2">
      <c r="A40" s="12"/>
      <c r="C40" s="28">
        <v>330</v>
      </c>
      <c r="D40" s="29" t="s">
        <v>49</v>
      </c>
      <c r="E40" s="30">
        <f>+[1]CONCENTRA!M39+[1]CONCENTRA!O39</f>
        <v>234185</v>
      </c>
      <c r="F40" s="31">
        <f>+[1]CONCENTRA!M104+[1]CONCENTRA!O104</f>
        <v>4491</v>
      </c>
      <c r="G40" s="31">
        <f>+[1]CONCENTRA!M168</f>
        <v>1351</v>
      </c>
      <c r="H40" s="31">
        <f>+[1]CONCENTRA!M232</f>
        <v>10183</v>
      </c>
      <c r="I40" s="31">
        <f>+[1]CONCENTRA!M297</f>
        <v>349</v>
      </c>
      <c r="J40" s="32">
        <f t="shared" si="0"/>
        <v>250559</v>
      </c>
      <c r="L40" s="15"/>
      <c r="N40" s="33" t="e">
        <f>+J40-#REF!</f>
        <v>#REF!</v>
      </c>
      <c r="O40" s="34"/>
      <c r="P40" s="35"/>
      <c r="Q40" s="33"/>
      <c r="R40" s="34"/>
      <c r="T40" s="34"/>
      <c r="U40" s="35"/>
      <c r="V40" s="34"/>
      <c r="W40" s="35"/>
    </row>
    <row r="41" spans="1:23" ht="19.5" customHeight="1" x14ac:dyDescent="0.2">
      <c r="A41" s="12"/>
      <c r="C41" s="28">
        <v>331</v>
      </c>
      <c r="D41" s="29" t="s">
        <v>50</v>
      </c>
      <c r="E41" s="30">
        <f>+[1]CONCENTRA!M40+[1]CONCENTRA!O40</f>
        <v>706379</v>
      </c>
      <c r="F41" s="31">
        <f>+[1]CONCENTRA!M105+[1]CONCENTRA!O105</f>
        <v>13545</v>
      </c>
      <c r="G41" s="31">
        <f>+[1]CONCENTRA!M169</f>
        <v>4075</v>
      </c>
      <c r="H41" s="31">
        <f>+[1]CONCENTRA!M233</f>
        <v>30716</v>
      </c>
      <c r="I41" s="31">
        <f>+[1]CONCENTRA!M298</f>
        <v>1052</v>
      </c>
      <c r="J41" s="32">
        <f t="shared" si="0"/>
        <v>755767</v>
      </c>
      <c r="L41" s="15"/>
      <c r="N41" s="33" t="e">
        <f>+J41-#REF!</f>
        <v>#REF!</v>
      </c>
      <c r="O41" s="34"/>
      <c r="P41" s="35"/>
      <c r="Q41" s="33"/>
      <c r="R41" s="34"/>
      <c r="T41" s="34"/>
      <c r="U41" s="35"/>
      <c r="V41" s="34"/>
      <c r="W41" s="35"/>
    </row>
    <row r="42" spans="1:23" ht="19.5" customHeight="1" x14ac:dyDescent="0.2">
      <c r="A42" s="12"/>
      <c r="C42" s="28">
        <v>332</v>
      </c>
      <c r="D42" s="29" t="s">
        <v>51</v>
      </c>
      <c r="E42" s="30">
        <f>+[1]CONCENTRA!M41+[1]CONCENTRA!O41</f>
        <v>646497</v>
      </c>
      <c r="F42" s="31">
        <f>+[1]CONCENTRA!M106+[1]CONCENTRA!O106</f>
        <v>12397</v>
      </c>
      <c r="G42" s="31">
        <f>+[1]CONCENTRA!M170</f>
        <v>3730</v>
      </c>
      <c r="H42" s="31">
        <f>+[1]CONCENTRA!M234</f>
        <v>28112</v>
      </c>
      <c r="I42" s="31">
        <f>+[1]CONCENTRA!M299</f>
        <v>963</v>
      </c>
      <c r="J42" s="32">
        <f t="shared" si="0"/>
        <v>691699</v>
      </c>
      <c r="L42" s="15"/>
      <c r="N42" s="33" t="e">
        <f>+J42-#REF!</f>
        <v>#REF!</v>
      </c>
      <c r="O42" s="34"/>
      <c r="P42" s="35"/>
      <c r="Q42" s="33"/>
      <c r="R42" s="34"/>
      <c r="T42" s="34"/>
      <c r="U42" s="35"/>
      <c r="V42" s="34"/>
      <c r="W42" s="35"/>
    </row>
    <row r="43" spans="1:23" ht="19.5" customHeight="1" x14ac:dyDescent="0.2">
      <c r="A43" s="12"/>
      <c r="C43" s="28">
        <v>333</v>
      </c>
      <c r="D43" s="29" t="s">
        <v>52</v>
      </c>
      <c r="E43" s="30">
        <f>+[1]CONCENTRA!M42+[1]CONCENTRA!O42</f>
        <v>385422</v>
      </c>
      <c r="F43" s="31">
        <f>+[1]CONCENTRA!M107+[1]CONCENTRA!O107</f>
        <v>7391</v>
      </c>
      <c r="G43" s="31">
        <f>+[1]CONCENTRA!M171</f>
        <v>2224</v>
      </c>
      <c r="H43" s="31">
        <f>+[1]CONCENTRA!M235</f>
        <v>16760</v>
      </c>
      <c r="I43" s="31">
        <f>+[1]CONCENTRA!M300</f>
        <v>574</v>
      </c>
      <c r="J43" s="32">
        <f t="shared" si="0"/>
        <v>412371</v>
      </c>
      <c r="L43" s="15"/>
      <c r="N43" s="33" t="e">
        <f>+J43-#REF!</f>
        <v>#REF!</v>
      </c>
      <c r="O43" s="34"/>
      <c r="P43" s="35"/>
      <c r="Q43" s="33"/>
      <c r="R43" s="34"/>
      <c r="T43" s="34"/>
      <c r="U43" s="35"/>
      <c r="V43" s="34"/>
      <c r="W43" s="35"/>
    </row>
    <row r="44" spans="1:23" ht="19.5" customHeight="1" x14ac:dyDescent="0.2">
      <c r="A44" s="12"/>
      <c r="C44" s="28">
        <v>334</v>
      </c>
      <c r="D44" s="29" t="s">
        <v>53</v>
      </c>
      <c r="E44" s="30">
        <f>+[1]CONCENTRA!M43+[1]CONCENTRA!O43</f>
        <v>1596043</v>
      </c>
      <c r="F44" s="31">
        <f>+[1]CONCENTRA!M108+[1]CONCENTRA!O108</f>
        <v>30605</v>
      </c>
      <c r="G44" s="31">
        <f>+[1]CONCENTRA!M172</f>
        <v>9208</v>
      </c>
      <c r="H44" s="31">
        <f>+[1]CONCENTRA!M236</f>
        <v>69402</v>
      </c>
      <c r="I44" s="31">
        <f>+[1]CONCENTRA!M301</f>
        <v>2377</v>
      </c>
      <c r="J44" s="32">
        <f t="shared" si="0"/>
        <v>1707635</v>
      </c>
      <c r="L44" s="15"/>
      <c r="N44" s="33" t="e">
        <f>+J44-#REF!</f>
        <v>#REF!</v>
      </c>
      <c r="O44" s="34"/>
      <c r="P44" s="35"/>
      <c r="Q44" s="33"/>
      <c r="R44" s="34"/>
      <c r="T44" s="34"/>
      <c r="U44" s="35"/>
      <c r="V44" s="34"/>
      <c r="W44" s="35"/>
    </row>
    <row r="45" spans="1:23" ht="19.5" customHeight="1" x14ac:dyDescent="0.2">
      <c r="A45" s="12"/>
      <c r="C45" s="28">
        <v>335</v>
      </c>
      <c r="D45" s="29" t="s">
        <v>54</v>
      </c>
      <c r="E45" s="30">
        <f>+[1]CONCENTRA!M44+[1]CONCENTRA!O44</f>
        <v>680678</v>
      </c>
      <c r="F45" s="31">
        <f>+[1]CONCENTRA!M109+[1]CONCENTRA!O109</f>
        <v>13052</v>
      </c>
      <c r="G45" s="31">
        <f>+[1]CONCENTRA!M173</f>
        <v>3927</v>
      </c>
      <c r="H45" s="31">
        <f>+[1]CONCENTRA!M237</f>
        <v>29599</v>
      </c>
      <c r="I45" s="31">
        <f>+[1]CONCENTRA!M302</f>
        <v>1014</v>
      </c>
      <c r="J45" s="32">
        <f t="shared" si="0"/>
        <v>728270</v>
      </c>
      <c r="L45" s="15"/>
      <c r="N45" s="33" t="e">
        <f>+J45-#REF!</f>
        <v>#REF!</v>
      </c>
      <c r="O45" s="34"/>
      <c r="P45" s="35"/>
      <c r="Q45" s="33"/>
      <c r="R45" s="34"/>
      <c r="T45" s="34"/>
      <c r="U45" s="35"/>
      <c r="V45" s="34"/>
      <c r="W45" s="35"/>
    </row>
    <row r="46" spans="1:23" ht="19.5" customHeight="1" x14ac:dyDescent="0.2">
      <c r="A46" s="12"/>
      <c r="C46" s="28">
        <v>336</v>
      </c>
      <c r="D46" s="29" t="s">
        <v>55</v>
      </c>
      <c r="E46" s="30">
        <f>+[1]CONCENTRA!M45+[1]CONCENTRA!O45</f>
        <v>1647439</v>
      </c>
      <c r="F46" s="31">
        <f>+[1]CONCENTRA!M110+[1]CONCENTRA!O110</f>
        <v>31590</v>
      </c>
      <c r="G46" s="31">
        <f>+[1]CONCENTRA!M174</f>
        <v>9505</v>
      </c>
      <c r="H46" s="31">
        <f>+[1]CONCENTRA!M238</f>
        <v>71637</v>
      </c>
      <c r="I46" s="31">
        <f>+[1]CONCENTRA!M303</f>
        <v>2453</v>
      </c>
      <c r="J46" s="32">
        <f t="shared" si="0"/>
        <v>1762624</v>
      </c>
      <c r="L46" s="15"/>
      <c r="N46" s="33" t="e">
        <f>+J46-#REF!</f>
        <v>#REF!</v>
      </c>
      <c r="O46" s="34"/>
      <c r="P46" s="35"/>
      <c r="Q46" s="33"/>
      <c r="R46" s="34"/>
      <c r="T46" s="34"/>
      <c r="U46" s="35"/>
      <c r="V46" s="34"/>
      <c r="W46" s="35"/>
    </row>
    <row r="47" spans="1:23" ht="19.5" customHeight="1" x14ac:dyDescent="0.2">
      <c r="A47" s="12"/>
      <c r="C47" s="28">
        <v>337</v>
      </c>
      <c r="D47" s="29" t="s">
        <v>56</v>
      </c>
      <c r="E47" s="30">
        <f>+[1]CONCENTRA!M46+[1]CONCENTRA!O46</f>
        <v>731285</v>
      </c>
      <c r="F47" s="31">
        <f>+[1]CONCENTRA!M111+[1]CONCENTRA!O111</f>
        <v>14023</v>
      </c>
      <c r="G47" s="31">
        <f>+[1]CONCENTRA!M175</f>
        <v>4219</v>
      </c>
      <c r="H47" s="31">
        <f>+[1]CONCENTRA!M239</f>
        <v>31799</v>
      </c>
      <c r="I47" s="31">
        <f>+[1]CONCENTRA!M304</f>
        <v>1089</v>
      </c>
      <c r="J47" s="32">
        <f t="shared" si="0"/>
        <v>782415</v>
      </c>
      <c r="L47" s="15"/>
      <c r="N47" s="33" t="e">
        <f>+J47-#REF!</f>
        <v>#REF!</v>
      </c>
      <c r="O47" s="34"/>
      <c r="P47" s="35"/>
      <c r="Q47" s="33"/>
      <c r="R47" s="34"/>
      <c r="T47" s="34"/>
      <c r="U47" s="35"/>
      <c r="V47" s="34"/>
      <c r="W47" s="35"/>
    </row>
    <row r="48" spans="1:23" ht="19.5" customHeight="1" x14ac:dyDescent="0.2">
      <c r="A48" s="12"/>
      <c r="C48" s="28">
        <v>338</v>
      </c>
      <c r="D48" s="29" t="s">
        <v>57</v>
      </c>
      <c r="E48" s="30">
        <f>+[1]CONCENTRA!M47+[1]CONCENTRA!O47</f>
        <v>2875902</v>
      </c>
      <c r="F48" s="31">
        <f>+[1]CONCENTRA!M112+[1]CONCENTRA!O112</f>
        <v>55147</v>
      </c>
      <c r="G48" s="31">
        <f>+[1]CONCENTRA!M176</f>
        <v>16592</v>
      </c>
      <c r="H48" s="31">
        <f>+[1]CONCENTRA!M240</f>
        <v>125056</v>
      </c>
      <c r="I48" s="31">
        <f>+[1]CONCENTRA!M305</f>
        <v>4283</v>
      </c>
      <c r="J48" s="32">
        <f t="shared" si="0"/>
        <v>3076980</v>
      </c>
      <c r="L48" s="15"/>
      <c r="N48" s="33" t="e">
        <f>+J48-#REF!</f>
        <v>#REF!</v>
      </c>
      <c r="O48" s="34"/>
      <c r="P48" s="35"/>
      <c r="Q48" s="33"/>
      <c r="R48" s="34"/>
      <c r="T48" s="34"/>
      <c r="U48" s="35"/>
      <c r="V48" s="34"/>
      <c r="W48" s="35"/>
    </row>
    <row r="49" spans="1:23" ht="19.5" customHeight="1" x14ac:dyDescent="0.2">
      <c r="A49" s="12"/>
      <c r="C49" s="28">
        <v>339</v>
      </c>
      <c r="D49" s="29" t="s">
        <v>58</v>
      </c>
      <c r="E49" s="30">
        <f>+[1]CONCENTRA!M48+[1]CONCENTRA!O48</f>
        <v>2499602</v>
      </c>
      <c r="F49" s="31">
        <f>+[1]CONCENTRA!M113+[1]CONCENTRA!O113</f>
        <v>47932</v>
      </c>
      <c r="G49" s="31">
        <f>+[1]CONCENTRA!M177</f>
        <v>14421</v>
      </c>
      <c r="H49" s="31">
        <f>+[1]CONCENTRA!M241</f>
        <v>108693</v>
      </c>
      <c r="I49" s="31">
        <f>+[1]CONCENTRA!M306</f>
        <v>3723</v>
      </c>
      <c r="J49" s="32">
        <f t="shared" si="0"/>
        <v>2674371</v>
      </c>
      <c r="L49" s="15"/>
      <c r="N49" s="33" t="e">
        <f>+J49-#REF!</f>
        <v>#REF!</v>
      </c>
      <c r="O49" s="34"/>
      <c r="P49" s="35"/>
      <c r="Q49" s="33"/>
      <c r="R49" s="34"/>
      <c r="T49" s="34"/>
      <c r="U49" s="35"/>
      <c r="V49" s="34"/>
      <c r="W49" s="35"/>
    </row>
    <row r="50" spans="1:23" ht="19.5" customHeight="1" x14ac:dyDescent="0.2">
      <c r="A50" s="12"/>
      <c r="C50" s="28">
        <v>340</v>
      </c>
      <c r="D50" s="29" t="s">
        <v>59</v>
      </c>
      <c r="E50" s="30">
        <f>+[1]CONCENTRA!M49+[1]CONCENTRA!O49</f>
        <v>990125</v>
      </c>
      <c r="F50" s="31">
        <f>+[1]CONCENTRA!M114+[1]CONCENTRA!O114</f>
        <v>18986</v>
      </c>
      <c r="G50" s="31">
        <f>+[1]CONCENTRA!M178</f>
        <v>5712</v>
      </c>
      <c r="H50" s="31">
        <f>+[1]CONCENTRA!M242</f>
        <v>43055</v>
      </c>
      <c r="I50" s="31">
        <f>+[1]CONCENTRA!M307</f>
        <v>1475</v>
      </c>
      <c r="J50" s="32">
        <f t="shared" si="0"/>
        <v>1059353</v>
      </c>
      <c r="L50" s="15"/>
      <c r="N50" s="33" t="e">
        <f>+J50-#REF!</f>
        <v>#REF!</v>
      </c>
      <c r="O50" s="34"/>
      <c r="P50" s="35"/>
      <c r="Q50" s="33"/>
      <c r="R50" s="34"/>
      <c r="T50" s="34"/>
      <c r="U50" s="35"/>
      <c r="V50" s="34"/>
      <c r="W50" s="35"/>
    </row>
    <row r="51" spans="1:23" ht="19.5" customHeight="1" x14ac:dyDescent="0.2">
      <c r="A51" s="12"/>
      <c r="C51" s="28">
        <v>341</v>
      </c>
      <c r="D51" s="29" t="s">
        <v>60</v>
      </c>
      <c r="E51" s="30">
        <f>+[1]CONCENTRA!M50+[1]CONCENTRA!O50</f>
        <v>245363</v>
      </c>
      <c r="F51" s="31">
        <f>+[1]CONCENTRA!M115+[1]CONCENTRA!O115</f>
        <v>4705</v>
      </c>
      <c r="G51" s="31">
        <f>+[1]CONCENTRA!M179</f>
        <v>1416</v>
      </c>
      <c r="H51" s="31">
        <f>+[1]CONCENTRA!M243</f>
        <v>10669</v>
      </c>
      <c r="I51" s="31">
        <f>+[1]CONCENTRA!M308</f>
        <v>365</v>
      </c>
      <c r="J51" s="32">
        <f t="shared" si="0"/>
        <v>262518</v>
      </c>
      <c r="L51" s="15"/>
      <c r="N51" s="33" t="e">
        <f>+J51-#REF!</f>
        <v>#REF!</v>
      </c>
      <c r="O51" s="34"/>
      <c r="P51" s="35"/>
      <c r="Q51" s="33"/>
      <c r="R51" s="34"/>
      <c r="T51" s="34"/>
      <c r="U51" s="35"/>
      <c r="V51" s="34"/>
      <c r="W51" s="35"/>
    </row>
    <row r="52" spans="1:23" ht="19.5" customHeight="1" x14ac:dyDescent="0.2">
      <c r="A52" s="12"/>
      <c r="C52" s="28">
        <v>342</v>
      </c>
      <c r="D52" s="29" t="s">
        <v>61</v>
      </c>
      <c r="E52" s="30">
        <f>+[1]CONCENTRA!M51+[1]CONCENTRA!O51</f>
        <v>2721196</v>
      </c>
      <c r="F52" s="31">
        <f>+[1]CONCENTRA!M116+[1]CONCENTRA!O116</f>
        <v>52181</v>
      </c>
      <c r="G52" s="31">
        <f>+[1]CONCENTRA!M180</f>
        <v>15700</v>
      </c>
      <c r="H52" s="31">
        <f>+[1]CONCENTRA!M244</f>
        <v>118328</v>
      </c>
      <c r="I52" s="31">
        <f>+[1]CONCENTRA!M309</f>
        <v>4053</v>
      </c>
      <c r="J52" s="32">
        <f t="shared" si="0"/>
        <v>2911458</v>
      </c>
      <c r="L52" s="15"/>
      <c r="N52" s="33" t="e">
        <f>+J52-#REF!</f>
        <v>#REF!</v>
      </c>
      <c r="O52" s="34"/>
      <c r="P52" s="35"/>
      <c r="Q52" s="33"/>
      <c r="R52" s="34"/>
      <c r="T52" s="34"/>
      <c r="U52" s="35"/>
      <c r="V52" s="34"/>
      <c r="W52" s="35"/>
    </row>
    <row r="53" spans="1:23" ht="19.5" customHeight="1" x14ac:dyDescent="0.2">
      <c r="A53" s="12"/>
      <c r="C53" s="28">
        <v>343</v>
      </c>
      <c r="D53" s="29" t="s">
        <v>62</v>
      </c>
      <c r="E53" s="30">
        <f>+[1]CONCENTRA!M52+[1]CONCENTRA!O52</f>
        <v>162846</v>
      </c>
      <c r="F53" s="31">
        <f>+[1]CONCENTRA!M117+[1]CONCENTRA!O117</f>
        <v>3123</v>
      </c>
      <c r="G53" s="31">
        <f>+[1]CONCENTRA!M181</f>
        <v>940</v>
      </c>
      <c r="H53" s="31">
        <f>+[1]CONCENTRA!M245</f>
        <v>7081</v>
      </c>
      <c r="I53" s="31">
        <f>+[1]CONCENTRA!M310</f>
        <v>243</v>
      </c>
      <c r="J53" s="32">
        <f t="shared" si="0"/>
        <v>174233</v>
      </c>
      <c r="L53" s="15"/>
      <c r="N53" s="33" t="e">
        <f>+J53-#REF!</f>
        <v>#REF!</v>
      </c>
      <c r="O53" s="34"/>
      <c r="P53" s="35"/>
      <c r="Q53" s="33"/>
      <c r="R53" s="34"/>
      <c r="T53" s="34"/>
      <c r="U53" s="35"/>
      <c r="V53" s="34"/>
      <c r="W53" s="35"/>
    </row>
    <row r="54" spans="1:23" ht="19.5" customHeight="1" x14ac:dyDescent="0.2">
      <c r="A54" s="12"/>
      <c r="C54" s="28">
        <v>344</v>
      </c>
      <c r="D54" s="29" t="s">
        <v>63</v>
      </c>
      <c r="E54" s="30">
        <f>+[1]CONCENTRA!M53+[1]CONCENTRA!O53</f>
        <v>752175</v>
      </c>
      <c r="F54" s="31">
        <f>+[1]CONCENTRA!M118+[1]CONCENTRA!O118</f>
        <v>14423</v>
      </c>
      <c r="G54" s="31">
        <f>+[1]CONCENTRA!M182</f>
        <v>4340</v>
      </c>
      <c r="H54" s="31">
        <f>+[1]CONCENTRA!M246</f>
        <v>32708</v>
      </c>
      <c r="I54" s="31">
        <f>+[1]CONCENTRA!M311</f>
        <v>1120</v>
      </c>
      <c r="J54" s="32">
        <f t="shared" si="0"/>
        <v>804766</v>
      </c>
      <c r="L54" s="15"/>
      <c r="N54" s="33" t="e">
        <f>+J54-#REF!</f>
        <v>#REF!</v>
      </c>
      <c r="O54" s="34"/>
      <c r="P54" s="35"/>
      <c r="Q54" s="33"/>
      <c r="R54" s="34"/>
      <c r="T54" s="34"/>
      <c r="U54" s="35"/>
      <c r="V54" s="34"/>
      <c r="W54" s="35"/>
    </row>
    <row r="55" spans="1:23" ht="19.5" customHeight="1" x14ac:dyDescent="0.2">
      <c r="A55" s="12"/>
      <c r="C55" s="28">
        <v>345</v>
      </c>
      <c r="D55" s="29" t="s">
        <v>64</v>
      </c>
      <c r="E55" s="30">
        <f>+[1]CONCENTRA!M54+[1]CONCENTRA!O54</f>
        <v>528425</v>
      </c>
      <c r="F55" s="31">
        <f>+[1]CONCENTRA!M119+[1]CONCENTRA!O119</f>
        <v>10133</v>
      </c>
      <c r="G55" s="31">
        <f>+[1]CONCENTRA!M183</f>
        <v>3049</v>
      </c>
      <c r="H55" s="31">
        <f>+[1]CONCENTRA!M247</f>
        <v>22978</v>
      </c>
      <c r="I55" s="31">
        <f>+[1]CONCENTRA!M312</f>
        <v>787</v>
      </c>
      <c r="J55" s="32">
        <f t="shared" si="0"/>
        <v>565372</v>
      </c>
      <c r="L55" s="15"/>
      <c r="N55" s="33" t="e">
        <f>+J55-#REF!</f>
        <v>#REF!</v>
      </c>
      <c r="O55" s="34"/>
      <c r="P55" s="35"/>
      <c r="Q55" s="33"/>
      <c r="R55" s="34"/>
      <c r="T55" s="34"/>
      <c r="U55" s="35"/>
      <c r="V55" s="34"/>
      <c r="W55" s="35"/>
    </row>
    <row r="56" spans="1:23" ht="19.5" customHeight="1" x14ac:dyDescent="0.2">
      <c r="A56" s="12"/>
      <c r="C56" s="28">
        <v>346</v>
      </c>
      <c r="D56" s="29" t="s">
        <v>65</v>
      </c>
      <c r="E56" s="30">
        <f>+[1]CONCENTRA!M55+[1]CONCENTRA!O55</f>
        <v>515602</v>
      </c>
      <c r="F56" s="31">
        <f>+[1]CONCENTRA!M120+[1]CONCENTRA!O120</f>
        <v>9887</v>
      </c>
      <c r="G56" s="31">
        <f>+[1]CONCENTRA!M184</f>
        <v>2975</v>
      </c>
      <c r="H56" s="31">
        <f>+[1]CONCENTRA!M248</f>
        <v>22420</v>
      </c>
      <c r="I56" s="31">
        <f>+[1]CONCENTRA!M313</f>
        <v>768</v>
      </c>
      <c r="J56" s="32">
        <f t="shared" si="0"/>
        <v>551652</v>
      </c>
      <c r="L56" s="15"/>
      <c r="N56" s="33" t="e">
        <f>+J56-#REF!</f>
        <v>#REF!</v>
      </c>
      <c r="O56" s="34"/>
      <c r="P56" s="35"/>
      <c r="Q56" s="33"/>
      <c r="R56" s="34"/>
      <c r="T56" s="34"/>
      <c r="U56" s="35"/>
      <c r="V56" s="34"/>
      <c r="W56" s="35"/>
    </row>
    <row r="57" spans="1:23" ht="19.5" customHeight="1" x14ac:dyDescent="0.2">
      <c r="A57" s="12"/>
      <c r="C57" s="28">
        <v>347</v>
      </c>
      <c r="D57" s="29" t="s">
        <v>66</v>
      </c>
      <c r="E57" s="30">
        <f>+[1]CONCENTRA!M56+[1]CONCENTRA!O56</f>
        <v>404983</v>
      </c>
      <c r="F57" s="31">
        <f>+[1]CONCENTRA!M121+[1]CONCENTRA!O121</f>
        <v>7766</v>
      </c>
      <c r="G57" s="31">
        <f>+[1]CONCENTRA!M185</f>
        <v>2337</v>
      </c>
      <c r="H57" s="31">
        <f>+[1]CONCENTRA!M249</f>
        <v>17610</v>
      </c>
      <c r="I57" s="31">
        <f>+[1]CONCENTRA!M314</f>
        <v>603</v>
      </c>
      <c r="J57" s="32">
        <f t="shared" si="0"/>
        <v>433299</v>
      </c>
      <c r="L57" s="15"/>
      <c r="N57" s="33" t="e">
        <f>+J57-#REF!</f>
        <v>#REF!</v>
      </c>
      <c r="O57" s="34"/>
      <c r="P57" s="35"/>
      <c r="Q57" s="33"/>
      <c r="R57" s="34"/>
      <c r="T57" s="34"/>
      <c r="U57" s="35"/>
      <c r="V57" s="34"/>
      <c r="W57" s="35"/>
    </row>
    <row r="58" spans="1:23" ht="19.5" customHeight="1" x14ac:dyDescent="0.2">
      <c r="A58" s="12"/>
      <c r="C58" s="28">
        <v>348</v>
      </c>
      <c r="D58" s="29" t="s">
        <v>67</v>
      </c>
      <c r="E58" s="30">
        <f>+[1]CONCENTRA!M57+[1]CONCENTRA!O57</f>
        <v>1316248</v>
      </c>
      <c r="F58" s="31">
        <f>+[1]CONCENTRA!M122+[1]CONCENTRA!O122</f>
        <v>25240</v>
      </c>
      <c r="G58" s="31">
        <f>+[1]CONCENTRA!M186</f>
        <v>7594</v>
      </c>
      <c r="H58" s="31">
        <f>+[1]CONCENTRA!M250</f>
        <v>57236</v>
      </c>
      <c r="I58" s="31">
        <f>+[1]CONCENTRA!M315</f>
        <v>1960</v>
      </c>
      <c r="J58" s="32">
        <f t="shared" si="0"/>
        <v>1408278</v>
      </c>
      <c r="L58" s="15"/>
      <c r="N58" s="33" t="e">
        <f>+J58-#REF!</f>
        <v>#REF!</v>
      </c>
      <c r="O58" s="34"/>
      <c r="P58" s="35"/>
      <c r="Q58" s="33"/>
      <c r="R58" s="34"/>
      <c r="T58" s="34"/>
      <c r="U58" s="35"/>
      <c r="V58" s="34"/>
      <c r="W58" s="35"/>
    </row>
    <row r="59" spans="1:23" ht="19.5" customHeight="1" x14ac:dyDescent="0.2">
      <c r="A59" s="12"/>
      <c r="C59" s="28">
        <v>349</v>
      </c>
      <c r="D59" s="29" t="s">
        <v>68</v>
      </c>
      <c r="E59" s="30">
        <f>+[1]CONCENTRA!M58+[1]CONCENTRA!O58</f>
        <v>683395</v>
      </c>
      <c r="F59" s="31">
        <f>+[1]CONCENTRA!M123+[1]CONCENTRA!O123</f>
        <v>13104</v>
      </c>
      <c r="G59" s="31">
        <f>+[1]CONCENTRA!M187</f>
        <v>3943</v>
      </c>
      <c r="H59" s="31">
        <f>+[1]CONCENTRA!M251</f>
        <v>29717</v>
      </c>
      <c r="I59" s="31">
        <f>+[1]CONCENTRA!M316</f>
        <v>1018</v>
      </c>
      <c r="J59" s="32">
        <f t="shared" si="0"/>
        <v>731177</v>
      </c>
      <c r="L59" s="15"/>
      <c r="N59" s="33" t="e">
        <f>+J59-#REF!</f>
        <v>#REF!</v>
      </c>
      <c r="O59" s="34"/>
      <c r="P59" s="35"/>
      <c r="Q59" s="33"/>
      <c r="R59" s="34"/>
      <c r="T59" s="34"/>
      <c r="U59" s="35"/>
      <c r="V59" s="34"/>
      <c r="W59" s="35"/>
    </row>
    <row r="60" spans="1:23" ht="19.5" customHeight="1" x14ac:dyDescent="0.2">
      <c r="A60" s="12"/>
      <c r="C60" s="28">
        <v>350</v>
      </c>
      <c r="D60" s="29" t="s">
        <v>69</v>
      </c>
      <c r="E60" s="30">
        <f>+[1]CONCENTRA!M59+[1]CONCENTRA!O59</f>
        <v>253356</v>
      </c>
      <c r="F60" s="31">
        <f>+[1]CONCENTRA!M124+[1]CONCENTRA!O124</f>
        <v>4858</v>
      </c>
      <c r="G60" s="31">
        <f>+[1]CONCENTRA!M188</f>
        <v>1462</v>
      </c>
      <c r="H60" s="31">
        <f>+[1]CONCENTRA!M252</f>
        <v>11017</v>
      </c>
      <c r="I60" s="31">
        <f>+[1]CONCENTRA!M317</f>
        <v>377</v>
      </c>
      <c r="J60" s="32">
        <f t="shared" si="0"/>
        <v>271070</v>
      </c>
      <c r="L60" s="15"/>
      <c r="N60" s="33" t="e">
        <f>+J60-#REF!</f>
        <v>#REF!</v>
      </c>
      <c r="O60" s="34"/>
      <c r="P60" s="35"/>
      <c r="Q60" s="33"/>
      <c r="R60" s="34"/>
      <c r="T60" s="34"/>
      <c r="U60" s="35"/>
      <c r="V60" s="34"/>
      <c r="W60" s="35"/>
    </row>
    <row r="61" spans="1:23" ht="19.5" customHeight="1" x14ac:dyDescent="0.2">
      <c r="A61" s="12"/>
      <c r="C61" s="28">
        <v>351</v>
      </c>
      <c r="D61" s="29" t="s">
        <v>70</v>
      </c>
      <c r="E61" s="30">
        <f>+[1]CONCENTRA!M60+[1]CONCENTRA!O60</f>
        <v>2264547</v>
      </c>
      <c r="F61" s="31">
        <f>+[1]CONCENTRA!M125+[1]CONCENTRA!O125</f>
        <v>43424</v>
      </c>
      <c r="G61" s="31">
        <f>+[1]CONCENTRA!M189</f>
        <v>13065</v>
      </c>
      <c r="H61" s="31">
        <f>+[1]CONCENTRA!M253</f>
        <v>98471</v>
      </c>
      <c r="I61" s="31">
        <f>+[1]CONCENTRA!M318</f>
        <v>3373</v>
      </c>
      <c r="J61" s="32">
        <f t="shared" si="0"/>
        <v>2422880</v>
      </c>
      <c r="L61" s="15"/>
      <c r="N61" s="33" t="e">
        <f>+J61-#REF!</f>
        <v>#REF!</v>
      </c>
      <c r="O61" s="34"/>
      <c r="P61" s="35"/>
      <c r="Q61" s="33"/>
      <c r="R61" s="34"/>
      <c r="T61" s="34"/>
      <c r="U61" s="35"/>
      <c r="V61" s="34"/>
      <c r="W61" s="35"/>
    </row>
    <row r="62" spans="1:23" ht="19.5" customHeight="1" x14ac:dyDescent="0.2">
      <c r="A62" s="12"/>
      <c r="C62" s="28">
        <v>352</v>
      </c>
      <c r="D62" s="29" t="s">
        <v>71</v>
      </c>
      <c r="E62" s="30">
        <f>+[1]CONCENTRA!M61+[1]CONCENTRA!O61</f>
        <v>452312</v>
      </c>
      <c r="F62" s="31">
        <f>+[1]CONCENTRA!M126+[1]CONCENTRA!O126</f>
        <v>8673</v>
      </c>
      <c r="G62" s="31">
        <f>+[1]CONCENTRA!M190</f>
        <v>2610</v>
      </c>
      <c r="H62" s="31">
        <f>+[1]CONCENTRA!M254</f>
        <v>19668</v>
      </c>
      <c r="I62" s="31">
        <f>+[1]CONCENTRA!M319</f>
        <v>674</v>
      </c>
      <c r="J62" s="32">
        <f t="shared" si="0"/>
        <v>483937</v>
      </c>
      <c r="L62" s="15"/>
      <c r="N62" s="33" t="e">
        <f>+J62-#REF!</f>
        <v>#REF!</v>
      </c>
      <c r="O62" s="34"/>
      <c r="P62" s="35"/>
      <c r="Q62" s="33"/>
      <c r="R62" s="34"/>
      <c r="T62" s="34"/>
      <c r="U62" s="35"/>
      <c r="V62" s="34"/>
      <c r="W62" s="35"/>
    </row>
    <row r="63" spans="1:23" ht="19.5" customHeight="1" x14ac:dyDescent="0.2">
      <c r="A63" s="12"/>
      <c r="C63" s="28">
        <v>353</v>
      </c>
      <c r="D63" s="29" t="s">
        <v>72</v>
      </c>
      <c r="E63" s="30">
        <f>+[1]CONCENTRA!M62+[1]CONCENTRA!O62</f>
        <v>1946366</v>
      </c>
      <c r="F63" s="31">
        <f>+[1]CONCENTRA!M127+[1]CONCENTRA!O127</f>
        <v>37323</v>
      </c>
      <c r="G63" s="31">
        <f>+[1]CONCENTRA!M191</f>
        <v>11230</v>
      </c>
      <c r="H63" s="31">
        <f>+[1]CONCENTRA!M255</f>
        <v>84636</v>
      </c>
      <c r="I63" s="31">
        <f>+[1]CONCENTRA!M320</f>
        <v>2899</v>
      </c>
      <c r="J63" s="32">
        <f t="shared" si="0"/>
        <v>2082454</v>
      </c>
      <c r="L63" s="15"/>
      <c r="N63" s="33" t="e">
        <f>+J63-#REF!</f>
        <v>#REF!</v>
      </c>
      <c r="O63" s="34"/>
      <c r="P63" s="35"/>
      <c r="Q63" s="33"/>
      <c r="R63" s="34"/>
      <c r="T63" s="34"/>
      <c r="U63" s="35"/>
      <c r="V63" s="34"/>
      <c r="W63" s="35"/>
    </row>
    <row r="64" spans="1:23" ht="19.5" customHeight="1" x14ac:dyDescent="0.2">
      <c r="A64" s="12"/>
      <c r="C64" s="28">
        <v>354</v>
      </c>
      <c r="D64" s="29" t="s">
        <v>73</v>
      </c>
      <c r="E64" s="30">
        <f>+[1]CONCENTRA!M63+[1]CONCENTRA!O63</f>
        <v>794684</v>
      </c>
      <c r="F64" s="31">
        <f>+[1]CONCENTRA!M128+[1]CONCENTRA!O128</f>
        <v>15239</v>
      </c>
      <c r="G64" s="31">
        <f>+[1]CONCENTRA!M192</f>
        <v>4585</v>
      </c>
      <c r="H64" s="31">
        <f>+[1]CONCENTRA!M256</f>
        <v>34556</v>
      </c>
      <c r="I64" s="31">
        <f>+[1]CONCENTRA!M321</f>
        <v>1183</v>
      </c>
      <c r="J64" s="32">
        <f t="shared" si="0"/>
        <v>850247</v>
      </c>
      <c r="L64" s="15"/>
      <c r="N64" s="33" t="e">
        <f>+J64-#REF!</f>
        <v>#REF!</v>
      </c>
      <c r="O64" s="34"/>
      <c r="P64" s="35"/>
      <c r="Q64" s="33"/>
      <c r="R64" s="34"/>
      <c r="T64" s="34"/>
      <c r="U64" s="35"/>
      <c r="V64" s="34"/>
      <c r="W64" s="35"/>
    </row>
    <row r="65" spans="1:23" ht="19.5" customHeight="1" x14ac:dyDescent="0.2">
      <c r="A65" s="12"/>
      <c r="C65" s="28">
        <v>355</v>
      </c>
      <c r="D65" s="29" t="s">
        <v>74</v>
      </c>
      <c r="E65" s="30">
        <f>+[1]CONCENTRA!M64+[1]CONCENTRA!O64</f>
        <v>562762</v>
      </c>
      <c r="F65" s="31">
        <f>+[1]CONCENTRA!M129+[1]CONCENTRA!O129</f>
        <v>10791</v>
      </c>
      <c r="G65" s="31">
        <f>+[1]CONCENTRA!M193</f>
        <v>3247</v>
      </c>
      <c r="H65" s="31">
        <f>+[1]CONCENTRA!M257</f>
        <v>24471</v>
      </c>
      <c r="I65" s="31">
        <f>+[1]CONCENTRA!M322</f>
        <v>838</v>
      </c>
      <c r="J65" s="32">
        <f t="shared" si="0"/>
        <v>602109</v>
      </c>
      <c r="L65" s="15"/>
      <c r="N65" s="33" t="e">
        <f>+J65-#REF!</f>
        <v>#REF!</v>
      </c>
      <c r="O65" s="34"/>
      <c r="P65" s="35"/>
      <c r="Q65" s="33"/>
      <c r="R65" s="34"/>
      <c r="T65" s="34"/>
      <c r="U65" s="35"/>
      <c r="V65" s="34"/>
      <c r="W65" s="35"/>
    </row>
    <row r="66" spans="1:23" ht="19.5" customHeight="1" x14ac:dyDescent="0.2">
      <c r="A66" s="12"/>
      <c r="C66" s="28">
        <v>356</v>
      </c>
      <c r="D66" s="29" t="s">
        <v>75</v>
      </c>
      <c r="E66" s="30">
        <f>+[1]CONCENTRA!M65+[1]CONCENTRA!O65</f>
        <v>778625</v>
      </c>
      <c r="F66" s="31">
        <f>+[1]CONCENTRA!M130+[1]CONCENTRA!O130</f>
        <v>14931</v>
      </c>
      <c r="G66" s="31">
        <f>+[1]CONCENTRA!M194</f>
        <v>4492</v>
      </c>
      <c r="H66" s="31">
        <f>+[1]CONCENTRA!M258</f>
        <v>33858</v>
      </c>
      <c r="I66" s="31">
        <f>+[1]CONCENTRA!M323</f>
        <v>1160</v>
      </c>
      <c r="J66" s="32">
        <f t="shared" si="0"/>
        <v>833066</v>
      </c>
      <c r="L66" s="15"/>
      <c r="N66" s="33" t="e">
        <f>+J66-#REF!</f>
        <v>#REF!</v>
      </c>
      <c r="O66" s="34"/>
      <c r="P66" s="35"/>
      <c r="Q66" s="33"/>
      <c r="R66" s="34"/>
      <c r="T66" s="34"/>
      <c r="U66" s="35"/>
      <c r="V66" s="34"/>
      <c r="W66" s="35"/>
    </row>
    <row r="67" spans="1:23" ht="19.5" customHeight="1" x14ac:dyDescent="0.2">
      <c r="A67" s="12"/>
      <c r="C67" s="28">
        <v>357</v>
      </c>
      <c r="D67" s="29" t="s">
        <v>76</v>
      </c>
      <c r="E67" s="30">
        <f>+[1]CONCENTRA!M66+[1]CONCENTRA!O66</f>
        <v>1477006</v>
      </c>
      <c r="F67" s="31">
        <f>+[1]CONCENTRA!M131+[1]CONCENTRA!O131</f>
        <v>28322</v>
      </c>
      <c r="G67" s="31">
        <f>+[1]CONCENTRA!M195</f>
        <v>8522</v>
      </c>
      <c r="H67" s="31">
        <f>+[1]CONCENTRA!M259</f>
        <v>64226</v>
      </c>
      <c r="I67" s="31">
        <f>+[1]CONCENTRA!M324</f>
        <v>2200</v>
      </c>
      <c r="J67" s="32">
        <f t="shared" si="0"/>
        <v>1580276</v>
      </c>
      <c r="L67" s="15"/>
      <c r="N67" s="33" t="e">
        <f>+J67-#REF!</f>
        <v>#REF!</v>
      </c>
      <c r="O67" s="34"/>
      <c r="P67" s="35"/>
      <c r="Q67" s="33"/>
      <c r="R67" s="34"/>
      <c r="T67" s="34"/>
      <c r="U67" s="35"/>
      <c r="V67" s="34"/>
      <c r="W67" s="35"/>
    </row>
    <row r="68" spans="1:23" ht="19.5" customHeight="1" x14ac:dyDescent="0.2">
      <c r="A68" s="12"/>
      <c r="C68" s="28">
        <v>358</v>
      </c>
      <c r="D68" s="29" t="s">
        <v>77</v>
      </c>
      <c r="E68" s="30">
        <f>+[1]CONCENTRA!M67+[1]CONCENTRA!O67</f>
        <v>6304283</v>
      </c>
      <c r="F68" s="31">
        <f>+[1]CONCENTRA!M132+[1]CONCENTRA!O132</f>
        <v>120889</v>
      </c>
      <c r="G68" s="31">
        <f>+[1]CONCENTRA!M196</f>
        <v>36371</v>
      </c>
      <c r="H68" s="31">
        <f>+[1]CONCENTRA!M260</f>
        <v>274134</v>
      </c>
      <c r="I68" s="31">
        <f>+[1]CONCENTRA!M325</f>
        <v>9385</v>
      </c>
      <c r="J68" s="32">
        <f t="shared" si="0"/>
        <v>6745062</v>
      </c>
      <c r="L68" s="15"/>
      <c r="N68" s="33" t="e">
        <f>+J68-#REF!</f>
        <v>#REF!</v>
      </c>
      <c r="O68" s="34"/>
      <c r="P68" s="35"/>
      <c r="Q68" s="33"/>
      <c r="R68" s="34"/>
      <c r="T68" s="34"/>
      <c r="U68" s="35"/>
      <c r="V68" s="34"/>
      <c r="W68" s="35"/>
    </row>
    <row r="69" spans="1:23" ht="24" customHeight="1" x14ac:dyDescent="0.2">
      <c r="A69" s="12"/>
      <c r="C69" s="29"/>
      <c r="D69" s="29" t="s">
        <v>78</v>
      </c>
      <c r="E69" s="36">
        <f t="shared" ref="E69:J69" si="1">SUM(E11:E68)</f>
        <v>73461686</v>
      </c>
      <c r="F69" s="36">
        <f t="shared" si="1"/>
        <v>1408670</v>
      </c>
      <c r="G69" s="36">
        <f t="shared" si="1"/>
        <v>423835</v>
      </c>
      <c r="H69" s="36">
        <f t="shared" si="1"/>
        <v>3194403</v>
      </c>
      <c r="I69" s="36">
        <f t="shared" si="1"/>
        <v>109404</v>
      </c>
      <c r="J69" s="36">
        <f t="shared" si="1"/>
        <v>78597998</v>
      </c>
      <c r="L69" s="15"/>
      <c r="P69" s="34"/>
    </row>
    <row r="70" spans="1:23" ht="9" customHeight="1" x14ac:dyDescent="0.2">
      <c r="A70" s="12"/>
      <c r="D70" s="37"/>
      <c r="E70" s="38"/>
      <c r="F70" s="38"/>
      <c r="G70" s="38"/>
      <c r="H70" s="38"/>
      <c r="I70" s="38"/>
      <c r="J70" s="38"/>
      <c r="L70" s="15"/>
    </row>
    <row r="71" spans="1:23" x14ac:dyDescent="0.2">
      <c r="A71" s="12"/>
      <c r="D71" s="37"/>
      <c r="L71" s="15"/>
      <c r="P71" s="33"/>
    </row>
    <row r="72" spans="1:23" ht="6.75" customHeight="1" thickBot="1" x14ac:dyDescent="0.25">
      <c r="A72" s="39"/>
      <c r="B72" s="40"/>
      <c r="C72" s="40"/>
      <c r="D72" s="40"/>
      <c r="E72" s="40"/>
      <c r="F72" s="40"/>
      <c r="G72" s="40"/>
      <c r="H72" s="40"/>
      <c r="I72" s="40"/>
      <c r="J72" s="41"/>
      <c r="K72" s="40"/>
      <c r="L72" s="42"/>
    </row>
    <row r="73" spans="1:23" ht="13.5" thickTop="1" x14ac:dyDescent="0.2"/>
    <row r="74" spans="1:23" x14ac:dyDescent="0.2">
      <c r="F74" s="34"/>
      <c r="G74" s="34"/>
      <c r="H74" s="34"/>
      <c r="I74" s="34"/>
    </row>
  </sheetData>
  <mergeCells count="2">
    <mergeCell ref="B3:K3"/>
    <mergeCell ref="D6:J6"/>
  </mergeCells>
  <pageMargins left="0.70866141732283472" right="0.51181102362204722" top="0.35433070866141736" bottom="0.15748031496062992" header="0.31496062992125984" footer="0.31496062992125984"/>
  <pageSetup scale="55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 pago FEF 18</vt:lpstr>
      <vt:lpstr>'integra pago FEF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2019-01-09T01:11:36Z</dcterms:created>
  <dcterms:modified xsi:type="dcterms:W3CDTF">2019-01-09T01:12:26Z</dcterms:modified>
</cp:coreProperties>
</file>